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605" windowWidth="20055" windowHeight="7815" tabRatio="609" firstSheet="2" activeTab="5"/>
  </bookViews>
  <sheets>
    <sheet name="23t5" sheetId="1" r:id="rId1"/>
    <sheet name="24t4" sheetId="2" r:id="rId2"/>
    <sheet name="29T5" sheetId="3" r:id="rId3"/>
    <sheet name="30.5" sheetId="4" r:id="rId4"/>
    <sheet name="BC so 200 ngay 30.5 " sheetId="5" r:id="rId5"/>
    <sheet name="BC ngay 31.5" sheetId="6" r:id="rId6"/>
    <sheet name="01.6" sheetId="7" r:id="rId7"/>
    <sheet name="02.6" sheetId="8" r:id="rId8"/>
  </sheets>
  <definedNames/>
  <calcPr fullCalcOnLoad="1"/>
</workbook>
</file>

<file path=xl/comments1.xml><?xml version="1.0" encoding="utf-8"?>
<comments xmlns="http://schemas.openxmlformats.org/spreadsheetml/2006/main">
  <authors>
    <author>hp</author>
  </authors>
  <commentList>
    <comment ref="AB8" authorId="0">
      <text>
        <r>
          <rPr>
            <b/>
            <sz val="9"/>
            <rFont val="Tahoma"/>
            <family val="2"/>
          </rPr>
          <t>hp:</t>
        </r>
        <r>
          <rPr>
            <sz val="9"/>
            <rFont val="Tahoma"/>
            <family val="2"/>
          </rPr>
          <t xml:space="preserve">
Ghi chú: Tổng đàn nguy cơ tính theo cấp độ xã</t>
        </r>
      </text>
    </comment>
  </commentList>
</comments>
</file>

<file path=xl/comments2.xml><?xml version="1.0" encoding="utf-8"?>
<comments xmlns="http://schemas.openxmlformats.org/spreadsheetml/2006/main">
  <authors>
    <author>hp</author>
  </authors>
  <commentList>
    <comment ref="AB8" authorId="0">
      <text>
        <r>
          <rPr>
            <b/>
            <sz val="9"/>
            <rFont val="Tahoma"/>
            <family val="2"/>
          </rPr>
          <t>hp:</t>
        </r>
        <r>
          <rPr>
            <sz val="9"/>
            <rFont val="Tahoma"/>
            <family val="2"/>
          </rPr>
          <t xml:space="preserve">
Ghi chú: Tổng đàn nguy cơ tính theo cấp độ xã</t>
        </r>
      </text>
    </comment>
  </commentList>
</comments>
</file>

<file path=xl/comments3.xml><?xml version="1.0" encoding="utf-8"?>
<comments xmlns="http://schemas.openxmlformats.org/spreadsheetml/2006/main">
  <authors>
    <author>hp</author>
  </authors>
  <commentList>
    <comment ref="AD8" authorId="0">
      <text>
        <r>
          <rPr>
            <b/>
            <sz val="9"/>
            <rFont val="Tahoma"/>
            <family val="2"/>
          </rPr>
          <t>hp:</t>
        </r>
        <r>
          <rPr>
            <sz val="9"/>
            <rFont val="Tahoma"/>
            <family val="2"/>
          </rPr>
          <t xml:space="preserve">
Ghi chú: Tổng đàn nguy cơ tính theo cấp độ xã</t>
        </r>
      </text>
    </comment>
  </commentList>
</comments>
</file>

<file path=xl/sharedStrings.xml><?xml version="1.0" encoding="utf-8"?>
<sst xmlns="http://schemas.openxmlformats.org/spreadsheetml/2006/main" count="1456" uniqueCount="233">
  <si>
    <t>I. Tình hình dịch bệnh</t>
  </si>
  <si>
    <t>Số thôn có dịch</t>
  </si>
  <si>
    <r>
      <rPr>
        <b/>
        <sz val="13"/>
        <color indexed="8"/>
        <rFont val="Times New Roman"/>
        <family val="1"/>
      </rPr>
      <t>CỘNG HÒA XÃ HỘI CHỦ NGHĨA VIỆT NAM</t>
    </r>
    <r>
      <rPr>
        <sz val="13"/>
        <color indexed="8"/>
        <rFont val="Times New Roman"/>
        <family val="1"/>
      </rPr>
      <t xml:space="preserve">
</t>
    </r>
    <r>
      <rPr>
        <b/>
        <sz val="13"/>
        <color indexed="8"/>
        <rFont val="Times New Roman"/>
        <family val="1"/>
      </rPr>
      <t>Độc lập – Tự do – Hạnh phúc</t>
    </r>
    <r>
      <rPr>
        <sz val="13"/>
        <color indexed="8"/>
        <rFont val="Times New Roman"/>
        <family val="1"/>
      </rPr>
      <t xml:space="preserve">
</t>
    </r>
  </si>
  <si>
    <t>Nơi nhận:</t>
  </si>
  <si>
    <t>- Sở NN&amp;PTNT (để b/c);</t>
  </si>
  <si>
    <t>- Cục Thú y (để b/c);</t>
  </si>
  <si>
    <t>- Các Trạm Thú y trực thuộc;</t>
  </si>
  <si>
    <t>TT</t>
  </si>
  <si>
    <t>Kết quả hoạt động phòng, chống dịch</t>
  </si>
  <si>
    <t>I</t>
  </si>
  <si>
    <t>Tổng số</t>
  </si>
  <si>
    <t xml:space="preserve"> - Lưu VP.</t>
  </si>
  <si>
    <t>-</t>
  </si>
  <si>
    <t>Đơn vị</t>
  </si>
  <si>
    <t>Ngày có ca bệnh cuối cùng</t>
  </si>
  <si>
    <t xml:space="preserve">Ngày phát hiện bệnh, nghi bệnh đầu tiên </t>
  </si>
  <si>
    <t>Số mắc bệnh</t>
  </si>
  <si>
    <t>Số tiêu hủy</t>
  </si>
  <si>
    <t>Trong đó</t>
  </si>
  <si>
    <t>Lợn nái</t>
  </si>
  <si>
    <t>Lợn thịt</t>
  </si>
  <si>
    <t>Lợn con</t>
  </si>
  <si>
    <t>Chốt kiểm dịch tạm thời</t>
  </si>
  <si>
    <t>BÁO CÁO ĐỘT XUẤT, CẬP NHẬT TÌNH HÌNH Ổ DỊCH BỆNH TRUYỀN NHIỄM</t>
  </si>
  <si>
    <r>
      <rPr>
        <sz val="9"/>
        <color indexed="8"/>
        <rFont val="Times New Roman"/>
        <family val="1"/>
      </rPr>
      <t>Tên bệnh</t>
    </r>
    <r>
      <rPr>
        <b/>
        <sz val="9"/>
        <color indexed="8"/>
        <rFont val="Times New Roman"/>
        <family val="1"/>
      </rPr>
      <t>: Dịch tả lợn Châu phi</t>
    </r>
  </si>
  <si>
    <r>
      <t xml:space="preserve">Tổng đàn nguy cơ </t>
    </r>
    <r>
      <rPr>
        <b/>
        <i/>
        <sz val="9"/>
        <color indexed="8"/>
        <rFont val="Times New Roman"/>
        <family val="1"/>
      </rPr>
      <t>(con)</t>
    </r>
  </si>
  <si>
    <r>
      <t xml:space="preserve">Hóa chất </t>
    </r>
    <r>
      <rPr>
        <b/>
        <i/>
        <sz val="9"/>
        <color indexed="8"/>
        <rFont val="Times New Roman"/>
        <family val="1"/>
      </rPr>
      <t>(lít)</t>
    </r>
  </si>
  <si>
    <r>
      <t xml:space="preserve">Vôi bột 
</t>
    </r>
    <r>
      <rPr>
        <b/>
        <i/>
        <sz val="9"/>
        <color indexed="8"/>
        <rFont val="Times New Roman"/>
        <family val="1"/>
      </rPr>
      <t>(kg)</t>
    </r>
  </si>
  <si>
    <t>Số hộ có dịch</t>
  </si>
  <si>
    <t>Đực giống</t>
  </si>
  <si>
    <t>2. Các biện pháp chỉ đạo</t>
  </si>
  <si>
    <t>- Chi cục Thú y vùng II (để b/c);</t>
  </si>
  <si>
    <t>CHI CỤC TRƯỞNG</t>
  </si>
  <si>
    <t>Số lợn mắc bệnh,chết và tiêu hủy phát sinh trong ngày báo cáo</t>
  </si>
  <si>
    <t>Lũy kế mắc bệnh, chết và tiêu hủy đến ngày báo cáo</t>
  </si>
  <si>
    <r>
      <rPr>
        <sz val="12"/>
        <color indexed="8"/>
        <rFont val="Times New Roman"/>
        <family val="1"/>
      </rPr>
      <t>SỞ NÔNG NGHIỆP VÀ PTNT TUYÊN QUANG</t>
    </r>
    <r>
      <rPr>
        <b/>
        <sz val="12"/>
        <color indexed="8"/>
        <rFont val="Times New Roman"/>
        <family val="1"/>
      </rPr>
      <t xml:space="preserve">
CHI CỤC CHĂN NUÔI VÀ THÚ Y</t>
    </r>
  </si>
  <si>
    <t>Huyện Chiêm Hóa</t>
  </si>
  <si>
    <t>Vinh Quang</t>
  </si>
  <si>
    <t>Số:          /BC-CNTY</t>
  </si>
  <si>
    <t xml:space="preserve">- Quyết định công bố dịch:  </t>
  </si>
  <si>
    <t>Nguyễn Văn Công</t>
  </si>
  <si>
    <r>
      <t xml:space="preserve">Nhận định tình hình dịch: </t>
    </r>
    <r>
      <rPr>
        <sz val="11"/>
        <color indexed="8"/>
        <rFont val="Times New Roman"/>
        <family val="1"/>
      </rPr>
      <t>Nguy cơ phát sinh, lây lan thêm các ổ dịch mới là rất cao.</t>
    </r>
  </si>
  <si>
    <r>
      <t xml:space="preserve"> - Biện pháp kỹ thuật: </t>
    </r>
    <r>
      <rPr>
        <sz val="11"/>
        <color indexed="8"/>
        <rFont val="Times New Roman"/>
        <family val="1"/>
      </rPr>
      <t>Đã thực hiện việc tiêu hủy toàn bộ số lợn mắc bệnh và chưa mắc bệnh của hộ chăn nuôi có kết quả dương tính với bệnh Dịch tả lợn Châu Phi. Thực hiện việc vệ sinh tiêu độc khử trùng môi trường; thành lập các chốt kiểm dịch để kiểm soát việc vận chuyển lợn ra, vào địa bàn, tạm dừng việc giết mổ trên địa bàn xã Vinh Quan huyện Chiêm Hóa; kiểm soát chặt chẽ diễn biến tình hình đàn lợn trên địa bàn toàn xã Vinh Quang và huyện Chiêm Hóa.</t>
    </r>
  </si>
  <si>
    <t xml:space="preserve">Tổng (con) </t>
  </si>
  <si>
    <t>Tổng (con)</t>
  </si>
  <si>
    <t>Trọng lượng tiêu hủy (kg)</t>
  </si>
  <si>
    <t>Tuyên Quang, ngày 23 tháng 5 năm 2019</t>
  </si>
  <si>
    <t>(Báo cáo đến 16 giờ ngày 23/5/2019)</t>
  </si>
  <si>
    <t>21/5/2019</t>
  </si>
  <si>
    <r>
      <t xml:space="preserve">Mô tả diến biến dịch trong ngày: </t>
    </r>
    <r>
      <rPr>
        <sz val="11"/>
        <color indexed="8"/>
        <rFont val="Times New Roman"/>
        <family val="1"/>
      </rPr>
      <t>đến thời điểm ngày 23/5/2019 tình hình dịch bệnh ổn định, không phát sinh thêm ổ dịch mới.</t>
    </r>
    <r>
      <rPr>
        <b/>
        <sz val="11"/>
        <color indexed="8"/>
        <rFont val="Times New Roman"/>
        <family val="1"/>
      </rPr>
      <t xml:space="preserve"> </t>
    </r>
  </si>
  <si>
    <r>
      <t xml:space="preserve"> - Văn bản chỉ đạo</t>
    </r>
    <r>
      <rPr>
        <sz val="11"/>
        <color indexed="8"/>
        <rFont val="Times New Roman"/>
        <family val="1"/>
      </rPr>
      <t>: Văn bản số1356/UBND-NLN ngày 21/5/2019 về việc tiếp tục tăng cường phòng, chống bệnh dịch tả lợn</t>
    </r>
    <r>
      <rPr>
        <b/>
        <sz val="11"/>
        <color indexed="8"/>
        <rFont val="Times New Roman"/>
        <family val="1"/>
      </rPr>
      <t xml:space="preserve"> </t>
    </r>
    <r>
      <rPr>
        <sz val="11"/>
        <color indexed="8"/>
        <rFont val="Times New Roman"/>
        <family val="1"/>
      </rPr>
      <t>châu phi</t>
    </r>
  </si>
  <si>
    <t>II</t>
  </si>
  <si>
    <t>Huyện Sơn dương</t>
  </si>
  <si>
    <r>
      <t xml:space="preserve"> - Văn bản chỉ đạo</t>
    </r>
    <r>
      <rPr>
        <sz val="11"/>
        <color indexed="8"/>
        <rFont val="Times New Roman"/>
        <family val="1"/>
      </rPr>
      <t>: Văn bản số 1356/UBND-NLN ngày 21/5/2019 của Ủy ban nhân dân tỉnh Tuyên Quang về việc tiếp tục tăng cường phòng, chống bệnh dịch tả lợn</t>
    </r>
    <r>
      <rPr>
        <b/>
        <sz val="11"/>
        <color indexed="8"/>
        <rFont val="Times New Roman"/>
        <family val="1"/>
      </rPr>
      <t xml:space="preserve"> </t>
    </r>
    <r>
      <rPr>
        <sz val="11"/>
        <color indexed="8"/>
        <rFont val="Times New Roman"/>
        <family val="1"/>
      </rPr>
      <t>châu phi; Công điện số 02/CĐ-UBND ngày 23/5/2019 của UBND tỉnh Tuyên Quang; Quyết định số 128/QĐ-UBND ngày 23/5/2019 của UBND huyện Chiêm Hóa, Công bố dịch bệnh Dịch tả lợn Châu Phi tại xã Vinh Quang và ban hành Công điện khẩn số 01/CĐ-UBND ngày 23/5/2019.</t>
    </r>
  </si>
  <si>
    <r>
      <t xml:space="preserve">Mô tả diến biến dịch trong ngày: </t>
    </r>
    <r>
      <rPr>
        <sz val="11"/>
        <color indexed="8"/>
        <rFont val="Times New Roman"/>
        <family val="1"/>
      </rPr>
      <t xml:space="preserve">đến thời điểm ngày 24/5/2019 Trên địa bàn tỉnh xuất hiện tại một số địa bàn có lợn ốm, chết.
</t>
    </r>
    <r>
      <rPr>
        <b/>
        <sz val="11"/>
        <color indexed="8"/>
        <rFont val="Times New Roman"/>
        <family val="1"/>
      </rPr>
      <t xml:space="preserve"> 1. Huyện Chiêm Hóa</t>
    </r>
    <r>
      <rPr>
        <sz val="11"/>
        <color indexed="8"/>
        <rFont val="Times New Roman"/>
        <family val="1"/>
      </rPr>
      <t xml:space="preserve">
 Tổ chức lấy 15 mẫu bệnh phẩm tại các hộ chăn nuôi có lợn ốm, chết; cụ thể: Xã Vinh Quang: hộ ông Đỗ Minh Quân, thôn Tiên Quang 1 (chăn nuôi 52 con lợn, chết 03 con); hộ ông Phạm Văn Đoa, thôn Tiên Hóa 1 (chăn nuôi 38 con, chết 03 con); hộ ông Đỗ Văn Thập, thôn Quang Hải (chăn nuôi 52 con, chết 02 con); hộ ông Phạm Văn Chuyên, thôn Tiên Hóa 2 (chăn nuôi 25 con, chết 01 con). Xã Bình Nhân: hộ ông Nguyễn Lang Xuân, thôn Đồng Tân (chăn nuôi 8 con, ốm 01 con). 
</t>
    </r>
    <r>
      <rPr>
        <b/>
        <sz val="11"/>
        <color indexed="8"/>
        <rFont val="Times New Roman"/>
        <family val="1"/>
      </rPr>
      <t>2. Huyện Hàm Yên</t>
    </r>
    <r>
      <rPr>
        <sz val="11"/>
        <color indexed="8"/>
        <rFont val="Times New Roman"/>
        <family val="1"/>
      </rPr>
      <t xml:space="preserve">
Kiểm tra và lấy mẫu bệnh phẩm tại hộ ông Nguyễn Văn Phương, thôn 20, xã Đức Ninh (chăn nuôi 20 con, chết 04 con).
</t>
    </r>
    <r>
      <rPr>
        <b/>
        <sz val="11"/>
        <color indexed="8"/>
        <rFont val="Times New Roman"/>
        <family val="1"/>
      </rPr>
      <t>3. Huyện Sơn Dương</t>
    </r>
    <r>
      <rPr>
        <sz val="11"/>
        <color indexed="8"/>
        <rFont val="Times New Roman"/>
        <family val="1"/>
      </rPr>
      <t xml:space="preserve">
Kiểm tra và lấy mẫu bệnh phẩm tại hộ ông Đỗ Hồng Sơn,  thôn Thiện Tân, xã Thiện Kế (chăn nuôi 57 con, chết 30 con).
</t>
    </r>
  </si>
  <si>
    <r>
      <t xml:space="preserve">- Quyết định công bố dịch:  </t>
    </r>
    <r>
      <rPr>
        <sz val="11"/>
        <rFont val="Times New Roman"/>
        <family val="1"/>
      </rPr>
      <t>QĐ số 128/QĐ-UBND ngày 23/5/2019 của UBND huyện Chiêm Hóa công bố bệnh Dịch tả lợn Châu Phi</t>
    </r>
  </si>
  <si>
    <t>Tổng cộng</t>
  </si>
  <si>
    <t>III</t>
  </si>
  <si>
    <t>H. Sơn Dương</t>
  </si>
  <si>
    <t>H. Hàm Yên</t>
  </si>
  <si>
    <t>H. Chiêm Hóa</t>
  </si>
  <si>
    <t>Thiện Kế</t>
  </si>
  <si>
    <t>Đức Ninh</t>
  </si>
  <si>
    <t>25/5/2019</t>
  </si>
  <si>
    <t>Tuyên Quang, ngày 24 tháng 5 năm 2019</t>
  </si>
  <si>
    <t>(Báo cáo đến 16 giờ ngày 24/5/2019)</t>
  </si>
  <si>
    <t>Tổ cơ động</t>
  </si>
  <si>
    <t>T.kỳ</t>
  </si>
  <si>
    <t>Lũy kế</t>
  </si>
  <si>
    <t>Sơn Nam</t>
  </si>
  <si>
    <t>Thái Sơn</t>
  </si>
  <si>
    <t>Tân Thành</t>
  </si>
  <si>
    <t>IV</t>
  </si>
  <si>
    <t>H. Yên Sơn</t>
  </si>
  <si>
    <t>Kim Phú</t>
  </si>
  <si>
    <t>Hoàng Khai</t>
  </si>
  <si>
    <t>Trung Minh</t>
  </si>
  <si>
    <r>
      <t xml:space="preserve">Hóa chất </t>
    </r>
    <r>
      <rPr>
        <i/>
        <sz val="9"/>
        <color indexed="8"/>
        <rFont val="Times New Roman"/>
        <family val="1"/>
      </rPr>
      <t>(lít)</t>
    </r>
  </si>
  <si>
    <r>
      <t xml:space="preserve">Vôi bột 
</t>
    </r>
    <r>
      <rPr>
        <i/>
        <sz val="9"/>
        <color indexed="8"/>
        <rFont val="Times New Roman"/>
        <family val="1"/>
      </rPr>
      <t>(kg)</t>
    </r>
  </si>
  <si>
    <t>26/5/2019</t>
  </si>
  <si>
    <t>Tuyên Quang, ngày 28 tháng 5 năm 2019</t>
  </si>
  <si>
    <t>(Báo cáo đến 16 giờ ngày 28/5/2019)</t>
  </si>
  <si>
    <t>Số lợn mắc bệnh, chết và tiêu hủy phát sinh trong ngày báo cáo</t>
  </si>
  <si>
    <t>Toàn tỉnh</t>
  </si>
  <si>
    <t>Trung Hà</t>
  </si>
  <si>
    <t>Yên Lập</t>
  </si>
  <si>
    <t>Kiên Đài</t>
  </si>
  <si>
    <t>Bình Phú</t>
  </si>
  <si>
    <t>Phú Bình</t>
  </si>
  <si>
    <t>Linh Phú</t>
  </si>
  <si>
    <t>Tri Phú</t>
  </si>
  <si>
    <t>Tân An</t>
  </si>
  <si>
    <t>Nhân Lý</t>
  </si>
  <si>
    <t>Bình Nhân</t>
  </si>
  <si>
    <t>Minh Quang</t>
  </si>
  <si>
    <t>Hùng Mỹ</t>
  </si>
  <si>
    <t>Tân Mỹ</t>
  </si>
  <si>
    <t>Kim Bình</t>
  </si>
  <si>
    <t>Trung Hòa</t>
  </si>
  <si>
    <t>Hà Lang</t>
  </si>
  <si>
    <t>Phúc Sơn</t>
  </si>
  <si>
    <t>Xuân Quang</t>
  </si>
  <si>
    <t>Hòa An</t>
  </si>
  <si>
    <t>Ngọc Hội</t>
  </si>
  <si>
    <t>Yên Nguyên</t>
  </si>
  <si>
    <t>Hòa Phú</t>
  </si>
  <si>
    <t>Tân Thịnh</t>
  </si>
  <si>
    <t>Phúc Thịnh</t>
  </si>
  <si>
    <t>Vĩnh Lộc</t>
  </si>
  <si>
    <t>Lương Thiện</t>
  </si>
  <si>
    <t>Tân Trào</t>
  </si>
  <si>
    <t>Kháng Nhật</t>
  </si>
  <si>
    <t>Hợp Hòa</t>
  </si>
  <si>
    <t>Phú Lương</t>
  </si>
  <si>
    <t>Tam Đa</t>
  </si>
  <si>
    <t>Trung Yên</t>
  </si>
  <si>
    <t>Minh Thanh</t>
  </si>
  <si>
    <t>Hợp Thành</t>
  </si>
  <si>
    <t>Tú Thịnh</t>
  </si>
  <si>
    <t>Phúc ứng</t>
  </si>
  <si>
    <t>Tuân Lộ</t>
  </si>
  <si>
    <t>Ninh Lai</t>
  </si>
  <si>
    <t>Đại Phú</t>
  </si>
  <si>
    <t>Lâm Xuyên</t>
  </si>
  <si>
    <t>Sầm Dương</t>
  </si>
  <si>
    <t>Hồng Lạc</t>
  </si>
  <si>
    <t>Văn Phú</t>
  </si>
  <si>
    <t>Vân Sơn</t>
  </si>
  <si>
    <t>Chi Thiết</t>
  </si>
  <si>
    <t>Đông Lợi</t>
  </si>
  <si>
    <t>Hào Phú</t>
  </si>
  <si>
    <t>Đông Thọ</t>
  </si>
  <si>
    <t>Quyết Thắng</t>
  </si>
  <si>
    <t>Đồng Quý</t>
  </si>
  <si>
    <t>Cấp Tiến</t>
  </si>
  <si>
    <t>Vĩnh Lợi</t>
  </si>
  <si>
    <t>TT Sơn Dương</t>
  </si>
  <si>
    <t>Thanh Phát</t>
  </si>
  <si>
    <t>Thượng ấm</t>
  </si>
  <si>
    <t>Bình Yên</t>
  </si>
  <si>
    <t>Minh Khương</t>
  </si>
  <si>
    <t>Minh Hương</t>
  </si>
  <si>
    <t>Thị trấn Tân Yên</t>
  </si>
  <si>
    <t>Nhân Mục</t>
  </si>
  <si>
    <t>Thành Long</t>
  </si>
  <si>
    <t>Yên Thuận</t>
  </si>
  <si>
    <t>Bạch Xa</t>
  </si>
  <si>
    <t>Minh Dân</t>
  </si>
  <si>
    <t>Phù Lưu</t>
  </si>
  <si>
    <t>Bình Xa</t>
  </si>
  <si>
    <t>Yên Lâm</t>
  </si>
  <si>
    <t>Yên Phú</t>
  </si>
  <si>
    <t>Bằng Cốc</t>
  </si>
  <si>
    <t>Thái Hòa</t>
  </si>
  <si>
    <t>Hùng Đức</t>
  </si>
  <si>
    <t xml:space="preserve">Chiêu Yên </t>
  </si>
  <si>
    <t xml:space="preserve">Phú Lâm </t>
  </si>
  <si>
    <t xml:space="preserve">Tân Long </t>
  </si>
  <si>
    <t>Phú Thịnh</t>
  </si>
  <si>
    <t xml:space="preserve">Tứ Quận </t>
  </si>
  <si>
    <t xml:space="preserve">Tiến Bộ </t>
  </si>
  <si>
    <t>Thái Bình</t>
  </si>
  <si>
    <t xml:space="preserve">Thắng Quân </t>
  </si>
  <si>
    <t xml:space="preserve">Lang Quán </t>
  </si>
  <si>
    <t xml:space="preserve">Nhữ Hán </t>
  </si>
  <si>
    <t xml:space="preserve">Xuân Vân </t>
  </si>
  <si>
    <t xml:space="preserve">Quý Quân </t>
  </si>
  <si>
    <t xml:space="preserve">Lực Hành </t>
  </si>
  <si>
    <t xml:space="preserve">Mỹ Bằng </t>
  </si>
  <si>
    <t xml:space="preserve">Phúc Ninh </t>
  </si>
  <si>
    <t xml:space="preserve">Đội Bình </t>
  </si>
  <si>
    <t xml:space="preserve">Hùng Lợi </t>
  </si>
  <si>
    <t xml:space="preserve">Trung Sơn </t>
  </si>
  <si>
    <t xml:space="preserve">Nhữ Khê </t>
  </si>
  <si>
    <t xml:space="preserve">Công Đa </t>
  </si>
  <si>
    <t xml:space="preserve">Kim Quan </t>
  </si>
  <si>
    <t xml:space="preserve">Kiến Thiết </t>
  </si>
  <si>
    <t>TT. Tân Bình</t>
  </si>
  <si>
    <t xml:space="preserve">Đạo Viện </t>
  </si>
  <si>
    <t xml:space="preserve">Tân Tiến </t>
  </si>
  <si>
    <t>Trung Môn</t>
  </si>
  <si>
    <t>Chân Sơn</t>
  </si>
  <si>
    <t xml:space="preserve">Trung Trực </t>
  </si>
  <si>
    <t>V</t>
  </si>
  <si>
    <t>TP TQ</t>
  </si>
  <si>
    <t>Ỷ La</t>
  </si>
  <si>
    <t>Tràng Đà</t>
  </si>
  <si>
    <t>Minh Xuân</t>
  </si>
  <si>
    <t>Thái Long</t>
  </si>
  <si>
    <t>An Tường</t>
  </si>
  <si>
    <t>Tân Hà</t>
  </si>
  <si>
    <t>Nông Tiến</t>
  </si>
  <si>
    <t>Tân Quang</t>
  </si>
  <si>
    <t>Phan Thiết</t>
  </si>
  <si>
    <t>Đội Cấn</t>
  </si>
  <si>
    <t>Lưỡng Vượng</t>
  </si>
  <si>
    <t>An Khang</t>
  </si>
  <si>
    <t>Hưng Thành</t>
  </si>
  <si>
    <t>VI</t>
  </si>
  <si>
    <t>Na Hang</t>
  </si>
  <si>
    <t>Khau Tinh</t>
  </si>
  <si>
    <t>Côn Lôn</t>
  </si>
  <si>
    <t>Thị Trấn</t>
  </si>
  <si>
    <t>Năng Khả</t>
  </si>
  <si>
    <t>Sơn Phú</t>
  </si>
  <si>
    <t>Đà Vị</t>
  </si>
  <si>
    <t>Hồng Thái</t>
  </si>
  <si>
    <t xml:space="preserve">Yên Hoa </t>
  </si>
  <si>
    <t>Thượng Nông</t>
  </si>
  <si>
    <t>Thượng Giáp</t>
  </si>
  <si>
    <t>Thanh Tương</t>
  </si>
  <si>
    <t>Sinh Long</t>
  </si>
  <si>
    <t>VII</t>
  </si>
  <si>
    <t>Lâm Bình</t>
  </si>
  <si>
    <t>xã Bình An</t>
  </si>
  <si>
    <t>xã Hồng Quang</t>
  </si>
  <si>
    <t>xã Thượng Lâm</t>
  </si>
  <si>
    <t>Xã Khuôn Hà</t>
  </si>
  <si>
    <t>xã Lăng Can</t>
  </si>
  <si>
    <t>xã Phúc Yên</t>
  </si>
  <si>
    <t>xã Xuân Lập</t>
  </si>
  <si>
    <t>xã Thổ Bình</t>
  </si>
  <si>
    <t xml:space="preserve">Lũy kế </t>
  </si>
  <si>
    <t>Số lợn mắc bệnh, chết và tiêu hủy phát sinh trong ngày</t>
  </si>
  <si>
    <t>TỔNG HỢP TÌNH HÌNH BỆNH DỊCH TẢ LỢN CHÂU PHI</t>
  </si>
  <si>
    <t xml:space="preserve"> </t>
  </si>
  <si>
    <t>29/5/2019</t>
  </si>
  <si>
    <t>28/5/2019</t>
  </si>
  <si>
    <t>(Kèm theo Báo cáo số 200/BC-SNN ngày 30/5/2019 của Sở Nông nghiệp và PTNT)</t>
  </si>
  <si>
    <r>
      <t xml:space="preserve">Hóa chất </t>
    </r>
    <r>
      <rPr>
        <i/>
        <sz val="9"/>
        <rFont val="Times New Roman"/>
        <family val="1"/>
      </rPr>
      <t>(lít)</t>
    </r>
  </si>
  <si>
    <r>
      <t xml:space="preserve">Vôi bột 
</t>
    </r>
    <r>
      <rPr>
        <i/>
        <sz val="9"/>
        <rFont val="Times New Roman"/>
        <family val="1"/>
      </rPr>
      <t>(kg)</t>
    </r>
  </si>
  <si>
    <r>
      <t xml:space="preserve">(Kèm theo Báo cáo số </t>
    </r>
    <r>
      <rPr>
        <b/>
        <i/>
        <sz val="14"/>
        <rFont val="Times New Roman"/>
        <family val="1"/>
      </rPr>
      <t>200</t>
    </r>
    <r>
      <rPr>
        <i/>
        <sz val="14"/>
        <rFont val="Times New Roman"/>
        <family val="1"/>
      </rPr>
      <t>/BC-SNN ngày 30/5/2019 của Sở Nông nghiệp và PTNT)</t>
    </r>
  </si>
  <si>
    <t>(Kèm theo Báo cáo số        /BC-SNN ngày 31/5/2019 của Sở Nông nghiệp và PTNT)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</si>
</sst>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s>
  <fonts count="72">
    <font>
      <sz val="11"/>
      <color theme="1"/>
      <name val="Calibri"/>
      <family val="2"/>
    </font>
    <font>
      <sz val="11"/>
      <color indexed="8"/>
      <name val="Calibri"/>
      <family val="2"/>
    </font>
    <font>
      <sz val="13"/>
      <color indexed="8"/>
      <name val="Times New Roman"/>
      <family val="1"/>
    </font>
    <font>
      <b/>
      <sz val="13"/>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9"/>
      <color indexed="8"/>
      <name val="Times New Roman"/>
      <family val="1"/>
    </font>
    <font>
      <sz val="9"/>
      <color indexed="8"/>
      <name val="Times New Roman"/>
      <family val="1"/>
    </font>
    <font>
      <i/>
      <sz val="12"/>
      <color indexed="8"/>
      <name val="Times New Roman"/>
      <family val="1"/>
    </font>
    <font>
      <b/>
      <i/>
      <sz val="9"/>
      <color indexed="8"/>
      <name val="Times New Roman"/>
      <family val="1"/>
    </font>
    <font>
      <sz val="9"/>
      <name val=".VnTime"/>
      <family val="2"/>
    </font>
    <font>
      <b/>
      <sz val="9"/>
      <name val="Times New Roman"/>
      <family val="1"/>
    </font>
    <font>
      <sz val="9"/>
      <name val="Tahoma"/>
      <family val="2"/>
    </font>
    <font>
      <b/>
      <sz val="9"/>
      <name val="Tahoma"/>
      <family val="2"/>
    </font>
    <font>
      <b/>
      <i/>
      <sz val="12"/>
      <color indexed="8"/>
      <name val="Times New Roman"/>
      <family val="1"/>
    </font>
    <font>
      <b/>
      <sz val="11"/>
      <color indexed="8"/>
      <name val="Times New Roman"/>
      <family val="1"/>
    </font>
    <font>
      <b/>
      <sz val="11"/>
      <name val="Times New Roman"/>
      <family val="1"/>
    </font>
    <font>
      <sz val="11"/>
      <name val="Times New Roman"/>
      <family val="1"/>
    </font>
    <font>
      <i/>
      <sz val="9"/>
      <color indexed="8"/>
      <name val="Times New Roman"/>
      <family val="1"/>
    </font>
    <font>
      <sz val="12"/>
      <name val="Times New Roman"/>
      <family val="1"/>
    </font>
    <font>
      <sz val="14"/>
      <name val="Times New Roman"/>
      <family val="1"/>
    </font>
    <font>
      <b/>
      <sz val="12"/>
      <name val="Times New Roman"/>
      <family val="1"/>
    </font>
    <font>
      <b/>
      <sz val="14"/>
      <name val="Times New Roman"/>
      <family val="1"/>
    </font>
    <font>
      <i/>
      <sz val="14"/>
      <name val="Times New Roman"/>
      <family val="1"/>
    </font>
    <font>
      <sz val="9"/>
      <name val="Times New Roman"/>
      <family val="1"/>
    </font>
    <font>
      <b/>
      <i/>
      <sz val="9"/>
      <name val="Times New Roman"/>
      <family val="1"/>
    </font>
    <font>
      <i/>
      <sz val="9"/>
      <name val="Times New Roman"/>
      <family val="1"/>
    </font>
    <font>
      <b/>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Times New Roman"/>
      <family val="1"/>
    </font>
    <font>
      <sz val="9"/>
      <color indexed="10"/>
      <name val="Times New Roman"/>
      <family val="1"/>
    </font>
    <font>
      <sz val="9"/>
      <color indexed="8"/>
      <name val="Calibri"/>
      <family val="2"/>
    </font>
    <font>
      <sz val="11"/>
      <name val="Calibri"/>
      <family val="2"/>
    </font>
    <font>
      <sz val="9"/>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
      <sz val="9"/>
      <color rgb="FFFF0000"/>
      <name val="Times New Roman"/>
      <family val="1"/>
    </font>
    <font>
      <b/>
      <sz val="9"/>
      <color theme="1"/>
      <name val="Times New Roman"/>
      <family val="1"/>
    </font>
    <font>
      <sz val="9"/>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dashed"/>
      <bottom style="dashed"/>
    </border>
    <border>
      <left style="thin"/>
      <right style="thin"/>
      <top>
        <color indexed="63"/>
      </top>
      <bottom>
        <color indexed="63"/>
      </bottom>
    </border>
    <border>
      <left style="thin"/>
      <right style="thin"/>
      <top style="thin"/>
      <bottom style="hair"/>
    </border>
    <border>
      <left style="thin"/>
      <right style="thin"/>
      <top style="dashed"/>
      <bottom>
        <color indexed="63"/>
      </bottom>
    </border>
    <border>
      <left style="thin"/>
      <right style="thin"/>
      <top style="dotted"/>
      <bottom style="dotted"/>
    </border>
    <border>
      <left style="thin"/>
      <right style="thin"/>
      <top style="thin"/>
      <bottom style="dotted"/>
    </border>
    <border>
      <left style="thin"/>
      <right style="thin"/>
      <top style="dotted"/>
      <bottom style="thin"/>
    </border>
    <border>
      <left style="thin"/>
      <right style="thin"/>
      <top style="dotted"/>
      <bottom>
        <color indexed="63"/>
      </bottom>
    </border>
    <border>
      <left style="thin"/>
      <right style="thin"/>
      <top style="double"/>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1"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34">
    <xf numFmtId="0" fontId="0" fillId="0" borderId="0" xfId="0" applyFont="1" applyAlignment="1">
      <alignment/>
    </xf>
    <xf numFmtId="0" fontId="6" fillId="0" borderId="0" xfId="0" applyFont="1" applyAlignment="1">
      <alignment/>
    </xf>
    <xf numFmtId="0" fontId="0" fillId="0" borderId="0" xfId="0"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xf>
    <xf numFmtId="0" fontId="8" fillId="0" borderId="0" xfId="0" applyFont="1" applyAlignment="1">
      <alignment/>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14" fontId="8" fillId="0" borderId="10" xfId="0" applyNumberFormat="1" applyFont="1" applyBorder="1" applyAlignment="1">
      <alignment horizontal="center" vertical="center"/>
    </xf>
    <xf numFmtId="0" fontId="11" fillId="0" borderId="0" xfId="0" applyFont="1" applyBorder="1" applyAlignment="1">
      <alignment/>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Alignment="1">
      <alignment vertical="center"/>
    </xf>
    <xf numFmtId="14" fontId="8" fillId="0" borderId="10" xfId="0" applyNumberFormat="1" applyFont="1" applyBorder="1" applyAlignment="1" quotePrefix="1">
      <alignment horizontal="center" vertical="center" wrapText="1"/>
    </xf>
    <xf numFmtId="0" fontId="12" fillId="0" borderId="0" xfId="0" applyFont="1" applyBorder="1" applyAlignment="1" quotePrefix="1">
      <alignment horizontal="left" vertical="center"/>
    </xf>
    <xf numFmtId="0" fontId="7" fillId="0" borderId="12" xfId="0" applyFont="1" applyBorder="1" applyAlignment="1">
      <alignment horizontal="center" vertical="center" wrapText="1"/>
    </xf>
    <xf numFmtId="14" fontId="8" fillId="0" borderId="10"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0" fontId="4" fillId="0" borderId="0" xfId="0" applyFont="1" applyBorder="1" applyAlignment="1">
      <alignment vertical="center"/>
    </xf>
    <xf numFmtId="0" fontId="4" fillId="0" borderId="0" xfId="0" applyFont="1" applyAlignment="1">
      <alignment vertical="center"/>
    </xf>
    <xf numFmtId="0" fontId="7"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8" fillId="0" borderId="10" xfId="0" applyFont="1" applyFill="1" applyBorder="1" applyAlignment="1">
      <alignment horizontal="center" vertical="center" wrapText="1"/>
    </xf>
    <xf numFmtId="0" fontId="0" fillId="0" borderId="0" xfId="0" applyFill="1" applyAlignment="1">
      <alignment horizontal="center" vertical="center"/>
    </xf>
    <xf numFmtId="14" fontId="8"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14" fontId="8"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wrapText="1"/>
    </xf>
    <xf numFmtId="0" fontId="8" fillId="33" borderId="10" xfId="0" applyNumberFormat="1" applyFont="1" applyFill="1" applyBorder="1" applyAlignment="1">
      <alignment horizontal="center" vertical="center"/>
    </xf>
    <xf numFmtId="0" fontId="7"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xf>
    <xf numFmtId="0" fontId="8"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xf>
    <xf numFmtId="49" fontId="8" fillId="33" borderId="10" xfId="0" applyNumberFormat="1" applyFont="1" applyFill="1" applyBorder="1" applyAlignment="1">
      <alignment horizontal="center" vertical="center" wrapText="1"/>
    </xf>
    <xf numFmtId="168" fontId="8" fillId="33" borderId="10" xfId="0" applyNumberFormat="1" applyFont="1" applyFill="1" applyBorder="1" applyAlignment="1">
      <alignment horizontal="center" vertical="center" wrapText="1"/>
    </xf>
    <xf numFmtId="0" fontId="0" fillId="33" borderId="10" xfId="0" applyFill="1" applyBorder="1" applyAlignment="1">
      <alignment horizontal="center" vertical="center"/>
    </xf>
    <xf numFmtId="0" fontId="0" fillId="33" borderId="0" xfId="0" applyFill="1" applyAlignment="1">
      <alignment horizontal="center" vertical="center"/>
    </xf>
    <xf numFmtId="0" fontId="67" fillId="0" borderId="10" xfId="0" applyFont="1" applyFill="1" applyBorder="1" applyAlignment="1">
      <alignment horizontal="center" vertical="center"/>
    </xf>
    <xf numFmtId="49" fontId="68" fillId="0" borderId="10" xfId="0" applyNumberFormat="1" applyFont="1" applyFill="1" applyBorder="1" applyAlignment="1">
      <alignment horizontal="center" vertical="center" wrapText="1"/>
    </xf>
    <xf numFmtId="14" fontId="68" fillId="0" borderId="10" xfId="0" applyNumberFormat="1" applyFont="1" applyFill="1" applyBorder="1" applyAlignment="1">
      <alignment horizontal="center" vertical="center"/>
    </xf>
    <xf numFmtId="0" fontId="68" fillId="0" borderId="10" xfId="0" applyNumberFormat="1" applyFont="1" applyFill="1" applyBorder="1" applyAlignment="1">
      <alignment horizontal="center" vertical="center"/>
    </xf>
    <xf numFmtId="0" fontId="68" fillId="0" borderId="10" xfId="0"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168" fontId="68" fillId="0" borderId="10" xfId="0" applyNumberFormat="1" applyFont="1" applyFill="1" applyBorder="1" applyAlignment="1">
      <alignment horizontal="center" vertical="center" wrapText="1"/>
    </xf>
    <xf numFmtId="0" fontId="66" fillId="0" borderId="10" xfId="0" applyFont="1" applyFill="1" applyBorder="1" applyAlignment="1">
      <alignment horizontal="center" vertical="center"/>
    </xf>
    <xf numFmtId="0" fontId="66" fillId="0" borderId="0" xfId="0" applyFont="1" applyFill="1" applyAlignment="1">
      <alignment horizontal="center" vertical="center"/>
    </xf>
    <xf numFmtId="0" fontId="20" fillId="0" borderId="13" xfId="0" applyNumberFormat="1" applyFont="1" applyFill="1" applyBorder="1" applyAlignment="1">
      <alignment horizontal="left" vertical="center"/>
    </xf>
    <xf numFmtId="0" fontId="20" fillId="0" borderId="13" xfId="0" applyFont="1" applyFill="1" applyBorder="1" applyAlignment="1">
      <alignment horizontal="left" vertical="center"/>
    </xf>
    <xf numFmtId="0" fontId="65" fillId="33" borderId="0" xfId="0" applyFont="1" applyFill="1" applyAlignment="1">
      <alignment horizontal="center" vertical="center"/>
    </xf>
    <xf numFmtId="0" fontId="22" fillId="0" borderId="14" xfId="0" applyNumberFormat="1" applyFont="1" applyFill="1" applyBorder="1" applyAlignment="1">
      <alignment horizontal="left" vertical="center"/>
    </xf>
    <xf numFmtId="0" fontId="7" fillId="33" borderId="10" xfId="0" applyFont="1" applyFill="1" applyBorder="1" applyAlignment="1">
      <alignment horizontal="left" vertical="center"/>
    </xf>
    <xf numFmtId="0" fontId="7" fillId="33" borderId="10" xfId="0" applyNumberFormat="1" applyFont="1" applyFill="1" applyBorder="1" applyAlignment="1">
      <alignment horizontal="center" vertical="center" wrapText="1"/>
    </xf>
    <xf numFmtId="0" fontId="69" fillId="33" borderId="10" xfId="0" applyFont="1" applyFill="1" applyBorder="1" applyAlignment="1">
      <alignment horizontal="center" vertical="center"/>
    </xf>
    <xf numFmtId="0" fontId="68" fillId="33" borderId="10" xfId="0" applyNumberFormat="1" applyFont="1" applyFill="1" applyBorder="1" applyAlignment="1">
      <alignment horizontal="center" vertical="center"/>
    </xf>
    <xf numFmtId="0" fontId="68" fillId="33" borderId="10" xfId="0" applyFont="1" applyFill="1" applyBorder="1" applyAlignment="1">
      <alignment horizontal="center" vertical="center" wrapText="1"/>
    </xf>
    <xf numFmtId="0" fontId="68" fillId="33" borderId="10" xfId="0" applyNumberFormat="1" applyFont="1" applyFill="1" applyBorder="1" applyAlignment="1">
      <alignment horizontal="center" vertical="center" wrapText="1"/>
    </xf>
    <xf numFmtId="0" fontId="8" fillId="0" borderId="0" xfId="0" applyFont="1" applyFill="1" applyAlignment="1">
      <alignment/>
    </xf>
    <xf numFmtId="3" fontId="7" fillId="0" borderId="11"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0" fillId="0" borderId="0" xfId="0" applyFill="1" applyAlignment="1">
      <alignment/>
    </xf>
    <xf numFmtId="14" fontId="7" fillId="0" borderId="10" xfId="0" applyNumberFormat="1" applyFont="1" applyFill="1" applyBorder="1" applyAlignment="1">
      <alignment horizontal="center" vertical="center"/>
    </xf>
    <xf numFmtId="0" fontId="7" fillId="0" borderId="12" xfId="0" applyFont="1" applyFill="1" applyBorder="1" applyAlignment="1">
      <alignment horizontal="center" vertical="center" wrapText="1"/>
    </xf>
    <xf numFmtId="0" fontId="6" fillId="0" borderId="0" xfId="0" applyFont="1" applyFill="1" applyAlignment="1">
      <alignment/>
    </xf>
    <xf numFmtId="0" fontId="2" fillId="0" borderId="0" xfId="0" applyFont="1" applyFill="1" applyAlignment="1">
      <alignment vertical="center" wrapText="1"/>
    </xf>
    <xf numFmtId="0" fontId="8" fillId="0" borderId="0" xfId="0" applyFont="1" applyFill="1" applyAlignment="1">
      <alignment horizontal="left"/>
    </xf>
    <xf numFmtId="49" fontId="8" fillId="0" borderId="0" xfId="0" applyNumberFormat="1" applyFont="1" applyFill="1" applyAlignment="1">
      <alignment/>
    </xf>
    <xf numFmtId="0" fontId="8" fillId="0" borderId="0" xfId="0" applyFont="1" applyFill="1" applyAlignment="1">
      <alignment/>
    </xf>
    <xf numFmtId="49" fontId="7"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168" fontId="7" fillId="0" borderId="11" xfId="0" applyNumberFormat="1" applyFont="1" applyFill="1" applyBorder="1" applyAlignment="1">
      <alignment horizontal="center" vertical="center" wrapText="1"/>
    </xf>
    <xf numFmtId="168"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20" fillId="0" borderId="10" xfId="0" applyFont="1" applyFill="1" applyBorder="1" applyAlignment="1">
      <alignment horizontal="left" vertical="center"/>
    </xf>
    <xf numFmtId="0" fontId="0" fillId="0" borderId="10" xfId="0" applyFill="1" applyBorder="1" applyAlignment="1">
      <alignment horizontal="center" vertical="center"/>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3" fontId="8" fillId="0" borderId="10" xfId="0" applyNumberFormat="1" applyFont="1" applyFill="1" applyBorder="1" applyAlignment="1">
      <alignment horizontal="right" vertical="center" wrapText="1"/>
    </xf>
    <xf numFmtId="0" fontId="7" fillId="0" borderId="10" xfId="0" applyNumberFormat="1" applyFont="1" applyFill="1" applyBorder="1" applyAlignment="1">
      <alignment horizontal="center" vertical="center" wrapText="1"/>
    </xf>
    <xf numFmtId="0" fontId="65" fillId="0" borderId="0" xfId="0" applyFont="1" applyFill="1" applyAlignment="1">
      <alignment horizontal="center" vertical="center"/>
    </xf>
    <xf numFmtId="0" fontId="20" fillId="0" borderId="13" xfId="55" applyNumberFormat="1" applyFont="1" applyFill="1" applyBorder="1" applyAlignment="1">
      <alignment horizontal="left"/>
      <protection/>
    </xf>
    <xf numFmtId="0" fontId="5" fillId="0" borderId="13" xfId="55" applyNumberFormat="1" applyFont="1" applyFill="1" applyBorder="1" applyAlignment="1">
      <alignment horizontal="left"/>
      <protection/>
    </xf>
    <xf numFmtId="0" fontId="5" fillId="0" borderId="15" xfId="55" applyNumberFormat="1" applyFont="1" applyFill="1" applyBorder="1" applyAlignment="1">
      <alignment horizontal="left"/>
      <protection/>
    </xf>
    <xf numFmtId="0" fontId="20" fillId="0" borderId="13" xfId="55" applyFont="1" applyFill="1" applyBorder="1" applyAlignment="1">
      <alignment horizontal="left"/>
      <protection/>
    </xf>
    <xf numFmtId="0" fontId="20" fillId="0" borderId="16" xfId="55" applyNumberFormat="1" applyFont="1" applyFill="1" applyBorder="1" applyAlignment="1">
      <alignment horizontal="left"/>
      <protection/>
    </xf>
    <xf numFmtId="49" fontId="0" fillId="0" borderId="0" xfId="0" applyNumberFormat="1" applyFill="1" applyAlignment="1">
      <alignment/>
    </xf>
    <xf numFmtId="49" fontId="7" fillId="0" borderId="10" xfId="0" applyNumberFormat="1" applyFont="1" applyFill="1" applyBorder="1" applyAlignment="1">
      <alignment horizontal="center" vertical="center" wrapText="1"/>
    </xf>
    <xf numFmtId="49" fontId="20" fillId="0" borderId="17" xfId="0" applyNumberFormat="1" applyFont="1" applyFill="1" applyBorder="1" applyAlignment="1">
      <alignment vertical="center" wrapText="1"/>
    </xf>
    <xf numFmtId="49" fontId="20" fillId="0" borderId="18" xfId="0" applyNumberFormat="1" applyFont="1" applyFill="1" applyBorder="1" applyAlignment="1">
      <alignment vertical="center" wrapText="1"/>
    </xf>
    <xf numFmtId="49" fontId="20" fillId="0" borderId="19" xfId="0" applyNumberFormat="1" applyFont="1" applyFill="1" applyBorder="1" applyAlignment="1">
      <alignment vertical="center" wrapText="1"/>
    </xf>
    <xf numFmtId="0" fontId="20" fillId="0" borderId="17"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4" fillId="0" borderId="0" xfId="0" applyFont="1" applyFill="1" applyAlignment="1">
      <alignment vertical="center"/>
    </xf>
    <xf numFmtId="0" fontId="6" fillId="0" borderId="0" xfId="0" applyFont="1" applyFill="1" applyAlignment="1">
      <alignment horizontal="left"/>
    </xf>
    <xf numFmtId="49" fontId="6" fillId="0" borderId="0" xfId="0" applyNumberFormat="1" applyFont="1" applyFill="1" applyAlignment="1">
      <alignment/>
    </xf>
    <xf numFmtId="0" fontId="0" fillId="0" borderId="0" xfId="0" applyFill="1" applyAlignment="1">
      <alignment horizontal="left"/>
    </xf>
    <xf numFmtId="168" fontId="7" fillId="33" borderId="10" xfId="0" applyNumberFormat="1" applyFont="1" applyFill="1" applyBorder="1" applyAlignment="1">
      <alignment horizontal="center" vertical="center"/>
    </xf>
    <xf numFmtId="3" fontId="7" fillId="33" borderId="10" xfId="0" applyNumberFormat="1" applyFont="1" applyFill="1" applyBorder="1" applyAlignment="1">
      <alignment horizontal="center" vertical="center"/>
    </xf>
    <xf numFmtId="3" fontId="8"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168" fontId="7" fillId="33" borderId="10" xfId="0" applyNumberFormat="1" applyFont="1" applyFill="1" applyBorder="1" applyAlignment="1">
      <alignment horizontal="center" vertical="center" wrapText="1"/>
    </xf>
    <xf numFmtId="0" fontId="70" fillId="33" borderId="0" xfId="0" applyFont="1" applyFill="1" applyAlignment="1">
      <alignment horizontal="center" vertical="center"/>
    </xf>
    <xf numFmtId="0" fontId="67" fillId="33" borderId="10" xfId="0" applyFont="1" applyFill="1" applyBorder="1" applyAlignment="1">
      <alignment horizontal="center" vertical="center"/>
    </xf>
    <xf numFmtId="0" fontId="68" fillId="33" borderId="10" xfId="0" applyFont="1" applyFill="1" applyBorder="1" applyAlignment="1">
      <alignment horizontal="left" vertical="center"/>
    </xf>
    <xf numFmtId="49" fontId="68" fillId="33" borderId="10" xfId="0" applyNumberFormat="1" applyFont="1" applyFill="1" applyBorder="1" applyAlignment="1">
      <alignment horizontal="center" vertical="center" wrapText="1"/>
    </xf>
    <xf numFmtId="14" fontId="68" fillId="33" borderId="10" xfId="0" applyNumberFormat="1" applyFont="1" applyFill="1" applyBorder="1" applyAlignment="1">
      <alignment horizontal="center" vertical="center"/>
    </xf>
    <xf numFmtId="0" fontId="67" fillId="33" borderId="10" xfId="0" applyFont="1" applyFill="1" applyBorder="1" applyAlignment="1">
      <alignment horizontal="center" vertical="center" wrapText="1"/>
    </xf>
    <xf numFmtId="168" fontId="68" fillId="33" borderId="10" xfId="0" applyNumberFormat="1" applyFont="1" applyFill="1" applyBorder="1" applyAlignment="1">
      <alignment horizontal="center" vertical="center" wrapText="1"/>
    </xf>
    <xf numFmtId="0" fontId="66" fillId="33" borderId="10" xfId="0" applyFont="1" applyFill="1" applyBorder="1" applyAlignment="1">
      <alignment horizontal="center" vertical="center"/>
    </xf>
    <xf numFmtId="0" fontId="66" fillId="33" borderId="0" xfId="0" applyFont="1" applyFill="1" applyAlignment="1">
      <alignment horizontal="center" vertical="center"/>
    </xf>
    <xf numFmtId="168" fontId="8" fillId="33" borderId="10" xfId="0" applyNumberFormat="1" applyFont="1" applyFill="1" applyBorder="1" applyAlignment="1">
      <alignment horizontal="right" vertical="center" wrapText="1"/>
    </xf>
    <xf numFmtId="3" fontId="8" fillId="33" borderId="10" xfId="0" applyNumberFormat="1" applyFont="1" applyFill="1" applyBorder="1" applyAlignment="1">
      <alignment horizontal="right"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9" fontId="0" fillId="0" borderId="10" xfId="0" applyNumberFormat="1" applyFill="1" applyBorder="1" applyAlignment="1">
      <alignment/>
    </xf>
    <xf numFmtId="0" fontId="0" fillId="0" borderId="10" xfId="0" applyFill="1" applyBorder="1" applyAlignment="1">
      <alignment/>
    </xf>
    <xf numFmtId="0" fontId="65" fillId="0" borderId="10" xfId="0" applyFont="1" applyFill="1" applyBorder="1" applyAlignment="1">
      <alignment horizontal="center" vertical="center"/>
    </xf>
    <xf numFmtId="1" fontId="20" fillId="0" borderId="10" xfId="0" applyNumberFormat="1" applyFont="1" applyFill="1" applyBorder="1" applyAlignment="1">
      <alignment horizontal="left" vertical="center"/>
    </xf>
    <xf numFmtId="1" fontId="20" fillId="0" borderId="10" xfId="0" applyNumberFormat="1" applyFont="1" applyFill="1" applyBorder="1" applyAlignment="1">
      <alignment horizontal="left" vertical="center" wrapText="1"/>
    </xf>
    <xf numFmtId="1" fontId="20" fillId="0" borderId="10" xfId="55" applyNumberFormat="1" applyFont="1" applyFill="1" applyBorder="1" applyAlignment="1">
      <alignment horizontal="left"/>
      <protection/>
    </xf>
    <xf numFmtId="1" fontId="22" fillId="0" borderId="10" xfId="0" applyNumberFormat="1" applyFont="1" applyFill="1" applyBorder="1" applyAlignment="1">
      <alignment horizontal="left" vertical="center"/>
    </xf>
    <xf numFmtId="1" fontId="20" fillId="0" borderId="10" xfId="0" applyNumberFormat="1" applyFont="1" applyFill="1" applyBorder="1" applyAlignment="1">
      <alignment vertical="center" wrapText="1"/>
    </xf>
    <xf numFmtId="1" fontId="25" fillId="0" borderId="0" xfId="0" applyNumberFormat="1" applyFont="1" applyFill="1" applyAlignment="1">
      <alignment/>
    </xf>
    <xf numFmtId="1" fontId="25" fillId="0" borderId="0" xfId="0" applyNumberFormat="1" applyFont="1" applyFill="1" applyAlignment="1">
      <alignment horizontal="left"/>
    </xf>
    <xf numFmtId="1" fontId="48" fillId="0" borderId="0" xfId="0" applyNumberFormat="1" applyFont="1" applyFill="1" applyAlignment="1">
      <alignment/>
    </xf>
    <xf numFmtId="1" fontId="25" fillId="0" borderId="0" xfId="0" applyNumberFormat="1" applyFont="1" applyFill="1" applyAlignment="1">
      <alignment/>
    </xf>
    <xf numFmtId="1" fontId="12" fillId="0" borderId="10" xfId="0" applyNumberFormat="1" applyFont="1" applyFill="1" applyBorder="1" applyAlignment="1">
      <alignment horizontal="center" vertical="center" wrapText="1"/>
    </xf>
    <xf numFmtId="1" fontId="48" fillId="0" borderId="0" xfId="0" applyNumberFormat="1" applyFont="1" applyFill="1" applyAlignment="1">
      <alignment horizontal="center" vertical="center"/>
    </xf>
    <xf numFmtId="1" fontId="12" fillId="0" borderId="11" xfId="0" applyNumberFormat="1" applyFont="1" applyFill="1" applyBorder="1" applyAlignment="1">
      <alignment horizontal="center" vertical="center" wrapText="1"/>
    </xf>
    <xf numFmtId="1" fontId="26" fillId="0" borderId="11" xfId="0" applyNumberFormat="1"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25" fillId="0" borderId="11"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xf>
    <xf numFmtId="1" fontId="12" fillId="0" borderId="10" xfId="0" applyNumberFormat="1" applyFont="1" applyFill="1" applyBorder="1" applyAlignment="1">
      <alignment horizontal="left" vertical="center"/>
    </xf>
    <xf numFmtId="1" fontId="25" fillId="0" borderId="10" xfId="0" applyNumberFormat="1" applyFont="1" applyFill="1" applyBorder="1" applyAlignment="1">
      <alignment horizontal="left" vertical="center"/>
    </xf>
    <xf numFmtId="1" fontId="25" fillId="0" borderId="10" xfId="0" applyNumberFormat="1" applyFont="1" applyFill="1" applyBorder="1" applyAlignment="1">
      <alignment horizontal="center" vertical="center"/>
    </xf>
    <xf numFmtId="1" fontId="48" fillId="0" borderId="10" xfId="0" applyNumberFormat="1" applyFont="1" applyFill="1" applyBorder="1" applyAlignment="1">
      <alignment horizontal="center" vertical="center"/>
    </xf>
    <xf numFmtId="1" fontId="49" fillId="0" borderId="0" xfId="0" applyNumberFormat="1" applyFont="1" applyFill="1" applyAlignment="1">
      <alignment horizontal="center" vertical="center"/>
    </xf>
    <xf numFmtId="1" fontId="50" fillId="0" borderId="0" xfId="0" applyNumberFormat="1" applyFont="1" applyFill="1" applyAlignment="1">
      <alignment horizontal="center" vertical="center"/>
    </xf>
    <xf numFmtId="1" fontId="48" fillId="0" borderId="10" xfId="0" applyNumberFormat="1" applyFont="1" applyFill="1" applyBorder="1" applyAlignment="1">
      <alignment/>
    </xf>
    <xf numFmtId="1" fontId="18" fillId="0" borderId="0" xfId="0" applyNumberFormat="1" applyFont="1" applyFill="1" applyAlignment="1">
      <alignment/>
    </xf>
    <xf numFmtId="1" fontId="18" fillId="0" borderId="0" xfId="0" applyNumberFormat="1" applyFont="1" applyFill="1" applyAlignment="1">
      <alignment horizontal="left"/>
    </xf>
    <xf numFmtId="1" fontId="48" fillId="0" borderId="0" xfId="0" applyNumberFormat="1" applyFont="1" applyFill="1" applyAlignment="1">
      <alignment horizontal="left"/>
    </xf>
    <xf numFmtId="1" fontId="12" fillId="0" borderId="10" xfId="0" applyNumberFormat="1"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center"/>
    </xf>
    <xf numFmtId="0" fontId="9" fillId="0" borderId="0" xfId="0" applyFont="1" applyAlignment="1">
      <alignment horizontal="right"/>
    </xf>
    <xf numFmtId="0" fontId="4" fillId="0" borderId="0" xfId="0" applyFont="1" applyAlignment="1">
      <alignment horizontal="center"/>
    </xf>
    <xf numFmtId="0" fontId="9" fillId="0" borderId="0" xfId="0" applyFont="1" applyAlignment="1">
      <alignment horizontal="center"/>
    </xf>
    <xf numFmtId="0" fontId="7" fillId="0" borderId="0" xfId="0" applyFont="1" applyBorder="1" applyAlignment="1">
      <alignment horizontal="left" vertical="center"/>
    </xf>
    <xf numFmtId="0" fontId="7"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0" xfId="0" applyFont="1" applyAlignment="1">
      <alignment horizontal="center" vertical="center"/>
    </xf>
    <xf numFmtId="0" fontId="15" fillId="0" borderId="0" xfId="0" applyFont="1" applyBorder="1" applyAlignment="1">
      <alignment horizontal="left"/>
    </xf>
    <xf numFmtId="0" fontId="4" fillId="0" borderId="0" xfId="0" applyFont="1" applyBorder="1" applyAlignment="1">
      <alignment horizontal="center" vertical="center"/>
    </xf>
    <xf numFmtId="0" fontId="8" fillId="0" borderId="0" xfId="0" applyFont="1" applyAlignment="1">
      <alignment horizontal="left"/>
    </xf>
    <xf numFmtId="0" fontId="7" fillId="0" borderId="0" xfId="0" applyFont="1" applyBorder="1" applyAlignment="1">
      <alignment horizontal="center" vertical="center"/>
    </xf>
    <xf numFmtId="0" fontId="8" fillId="0" borderId="0" xfId="0" applyFont="1" applyAlignment="1" quotePrefix="1">
      <alignment horizontal="left"/>
    </xf>
    <xf numFmtId="0" fontId="16" fillId="0" borderId="0" xfId="0" applyFont="1" applyBorder="1" applyAlignment="1">
      <alignment horizontal="left" vertical="center" wrapText="1" indent="1"/>
    </xf>
    <xf numFmtId="0" fontId="17" fillId="0" borderId="0" xfId="0" applyFont="1" applyBorder="1" applyAlignment="1" quotePrefix="1">
      <alignment horizontal="left" vertical="center" indent="1"/>
    </xf>
    <xf numFmtId="0" fontId="16" fillId="0" borderId="0" xfId="0" applyFont="1" applyBorder="1" applyAlignment="1">
      <alignment horizontal="justify"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0" xfId="0" applyFont="1" applyFill="1" applyAlignment="1">
      <alignment horizontal="center"/>
    </xf>
    <xf numFmtId="0" fontId="5" fillId="0" borderId="0" xfId="0" applyFont="1" applyFill="1" applyAlignment="1">
      <alignment horizontal="center"/>
    </xf>
    <xf numFmtId="0" fontId="9" fillId="0" borderId="0" xfId="0" applyFont="1" applyFill="1" applyAlignment="1">
      <alignment horizontal="right"/>
    </xf>
    <xf numFmtId="0" fontId="4" fillId="0" borderId="0" xfId="0" applyFont="1" applyFill="1" applyAlignment="1">
      <alignment horizontal="center"/>
    </xf>
    <xf numFmtId="0" fontId="9" fillId="0" borderId="0" xfId="0" applyFont="1" applyFill="1" applyAlignment="1">
      <alignment horizontal="center"/>
    </xf>
    <xf numFmtId="0" fontId="7" fillId="0" borderId="0" xfId="0" applyFont="1" applyFill="1" applyBorder="1" applyAlignment="1">
      <alignment horizontal="left" vertical="center"/>
    </xf>
    <xf numFmtId="0" fontId="7" fillId="0" borderId="10" xfId="0"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2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1" fontId="12" fillId="0" borderId="0" xfId="0" applyNumberFormat="1" applyFont="1" applyFill="1" applyBorder="1" applyAlignment="1">
      <alignment horizontal="left" vertical="center"/>
    </xf>
    <xf numFmtId="1" fontId="12" fillId="0" borderId="10" xfId="0" applyNumberFormat="1" applyFont="1" applyFill="1" applyBorder="1" applyAlignment="1">
      <alignment horizontal="center" vertical="center" wrapText="1"/>
    </xf>
    <xf numFmtId="1" fontId="12" fillId="0" borderId="27" xfId="0" applyNumberFormat="1" applyFont="1" applyFill="1" applyBorder="1" applyAlignment="1">
      <alignment horizontal="center" vertical="center" wrapText="1"/>
    </xf>
    <xf numFmtId="1" fontId="12" fillId="0" borderId="14"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1" fontId="26" fillId="0" borderId="14" xfId="0" applyNumberFormat="1" applyFont="1" applyFill="1" applyBorder="1" applyAlignment="1">
      <alignment horizontal="center" vertical="center" wrapText="1"/>
    </xf>
    <xf numFmtId="1" fontId="26" fillId="0" borderId="11" xfId="0" applyNumberFormat="1" applyFont="1" applyFill="1" applyBorder="1" applyAlignment="1">
      <alignment horizontal="center" vertical="center" wrapText="1"/>
    </xf>
    <xf numFmtId="1" fontId="12" fillId="0" borderId="25" xfId="0" applyNumberFormat="1" applyFont="1" applyFill="1" applyBorder="1" applyAlignment="1">
      <alignment horizontal="center" vertical="center" wrapText="1"/>
    </xf>
    <xf numFmtId="1" fontId="12" fillId="0" borderId="26" xfId="0" applyNumberFormat="1" applyFont="1" applyFill="1" applyBorder="1" applyAlignment="1">
      <alignment horizontal="center" vertical="center" wrapText="1"/>
    </xf>
    <xf numFmtId="1" fontId="12" fillId="0" borderId="28" xfId="0" applyNumberFormat="1" applyFont="1" applyFill="1" applyBorder="1" applyAlignment="1">
      <alignment horizontal="center" vertical="center" wrapText="1"/>
    </xf>
    <xf numFmtId="1" fontId="12" fillId="0" borderId="29"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3" xfId="0" applyNumberFormat="1" applyFont="1" applyFill="1" applyBorder="1" applyAlignment="1">
      <alignment horizontal="center" vertical="center" wrapText="1"/>
    </xf>
    <xf numFmtId="1" fontId="12" fillId="0" borderId="24" xfId="0" applyNumberFormat="1"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1" fontId="25" fillId="0" borderId="27" xfId="0" applyNumberFormat="1" applyFont="1" applyFill="1" applyBorder="1" applyAlignment="1">
      <alignment horizontal="center" vertical="center" wrapText="1"/>
    </xf>
    <xf numFmtId="1" fontId="25" fillId="0" borderId="14" xfId="0" applyNumberFormat="1" applyFont="1" applyFill="1" applyBorder="1" applyAlignment="1">
      <alignment horizontal="center" vertical="center" wrapText="1"/>
    </xf>
    <xf numFmtId="1" fontId="25" fillId="0" borderId="11" xfId="0" applyNumberFormat="1" applyFont="1" applyFill="1" applyBorder="1" applyAlignment="1">
      <alignment horizontal="center" vertical="center" wrapText="1"/>
    </xf>
    <xf numFmtId="0" fontId="23" fillId="0" borderId="0" xfId="0" applyFont="1" applyFill="1" applyAlignment="1">
      <alignment horizontal="center"/>
    </xf>
    <xf numFmtId="0" fontId="24" fillId="0" borderId="0" xfId="0"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447675</xdr:rowOff>
    </xdr:from>
    <xdr:to>
      <xdr:col>7</xdr:col>
      <xdr:colOff>85725</xdr:colOff>
      <xdr:row>0</xdr:row>
      <xdr:rowOff>447675</xdr:rowOff>
    </xdr:to>
    <xdr:sp>
      <xdr:nvSpPr>
        <xdr:cNvPr id="1" name="AutoShape 3"/>
        <xdr:cNvSpPr>
          <a:spLocks/>
        </xdr:cNvSpPr>
      </xdr:nvSpPr>
      <xdr:spPr>
        <a:xfrm>
          <a:off x="1876425" y="447675"/>
          <a:ext cx="11144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447675</xdr:rowOff>
    </xdr:from>
    <xdr:to>
      <xdr:col>7</xdr:col>
      <xdr:colOff>85725</xdr:colOff>
      <xdr:row>0</xdr:row>
      <xdr:rowOff>447675</xdr:rowOff>
    </xdr:to>
    <xdr:sp>
      <xdr:nvSpPr>
        <xdr:cNvPr id="1" name="AutoShape 3"/>
        <xdr:cNvSpPr>
          <a:spLocks/>
        </xdr:cNvSpPr>
      </xdr:nvSpPr>
      <xdr:spPr>
        <a:xfrm>
          <a:off x="1876425" y="447675"/>
          <a:ext cx="11144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209550</xdr:rowOff>
    </xdr:from>
    <xdr:to>
      <xdr:col>8</xdr:col>
      <xdr:colOff>238125</xdr:colOff>
      <xdr:row>0</xdr:row>
      <xdr:rowOff>209550</xdr:rowOff>
    </xdr:to>
    <xdr:sp>
      <xdr:nvSpPr>
        <xdr:cNvPr id="1" name="AutoShape 3"/>
        <xdr:cNvSpPr>
          <a:spLocks/>
        </xdr:cNvSpPr>
      </xdr:nvSpPr>
      <xdr:spPr>
        <a:xfrm>
          <a:off x="1695450" y="209550"/>
          <a:ext cx="19335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133350</xdr:colOff>
      <xdr:row>0</xdr:row>
      <xdr:rowOff>209550</xdr:rowOff>
    </xdr:from>
    <xdr:to>
      <xdr:col>29</xdr:col>
      <xdr:colOff>247650</xdr:colOff>
      <xdr:row>0</xdr:row>
      <xdr:rowOff>209550</xdr:rowOff>
    </xdr:to>
    <xdr:sp>
      <xdr:nvSpPr>
        <xdr:cNvPr id="2" name="Straight Connector 2"/>
        <xdr:cNvSpPr>
          <a:spLocks/>
        </xdr:cNvSpPr>
      </xdr:nvSpPr>
      <xdr:spPr>
        <a:xfrm>
          <a:off x="8753475" y="209550"/>
          <a:ext cx="15811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E81"/>
  <sheetViews>
    <sheetView zoomScale="110" zoomScaleNormal="110" zoomScalePageLayoutView="0" workbookViewId="0" topLeftCell="A1">
      <selection activeCell="E13" sqref="E13"/>
    </sheetView>
  </sheetViews>
  <sheetFormatPr defaultColWidth="9.140625" defaultRowHeight="15"/>
  <cols>
    <col min="1" max="1" width="3.421875" style="0" customWidth="1"/>
    <col min="2" max="2" width="14.00390625" style="0" customWidth="1"/>
    <col min="3" max="3" width="7.7109375" style="0" customWidth="1"/>
    <col min="4" max="4" width="4.7109375" style="0" customWidth="1"/>
    <col min="5" max="5" width="4.140625" style="0" customWidth="1"/>
    <col min="6" max="6" width="4.57421875" style="0" customWidth="1"/>
    <col min="7" max="7" width="5.00390625" style="0" customWidth="1"/>
    <col min="8" max="9" width="4.57421875" style="0" customWidth="1"/>
    <col min="10" max="10" width="4.140625" style="0" customWidth="1"/>
    <col min="11" max="11" width="5.421875" style="0" customWidth="1"/>
    <col min="12" max="12" width="5.140625" style="0" customWidth="1"/>
    <col min="13" max="17" width="5.00390625" style="0" customWidth="1"/>
    <col min="18" max="20" width="4.8515625" style="0" customWidth="1"/>
    <col min="21" max="21" width="5.28125" style="0" customWidth="1"/>
    <col min="22" max="22" width="4.7109375" style="0" customWidth="1"/>
    <col min="23" max="24" width="4.8515625" style="0" customWidth="1"/>
    <col min="25" max="26" width="4.57421875" style="0" customWidth="1"/>
    <col min="27" max="27" width="6.00390625" style="0" customWidth="1"/>
    <col min="28" max="28" width="5.00390625" style="0" customWidth="1"/>
    <col min="29" max="29" width="5.140625" style="0" customWidth="1"/>
    <col min="30" max="30" width="4.8515625" style="0" customWidth="1"/>
    <col min="31" max="31" width="5.57421875" style="0" customWidth="1"/>
  </cols>
  <sheetData>
    <row r="1" spans="1:31" ht="38.25" customHeight="1">
      <c r="A1" s="166" t="s">
        <v>35</v>
      </c>
      <c r="B1" s="166"/>
      <c r="C1" s="166"/>
      <c r="D1" s="166"/>
      <c r="E1" s="166"/>
      <c r="F1" s="166"/>
      <c r="G1" s="166"/>
      <c r="H1" s="166"/>
      <c r="I1" s="166"/>
      <c r="J1" s="166"/>
      <c r="K1" s="166"/>
      <c r="L1" s="166"/>
      <c r="M1" s="167" t="s">
        <v>2</v>
      </c>
      <c r="N1" s="167"/>
      <c r="O1" s="167"/>
      <c r="P1" s="167"/>
      <c r="Q1" s="167"/>
      <c r="R1" s="167"/>
      <c r="S1" s="167"/>
      <c r="T1" s="167"/>
      <c r="U1" s="167"/>
      <c r="V1" s="167"/>
      <c r="W1" s="167"/>
      <c r="X1" s="167"/>
      <c r="Y1" s="167"/>
      <c r="Z1" s="167"/>
      <c r="AA1" s="167"/>
      <c r="AB1" s="167"/>
      <c r="AC1" s="167"/>
      <c r="AD1" s="167"/>
      <c r="AE1" s="167"/>
    </row>
    <row r="2" spans="1:31" ht="14.25" customHeight="1">
      <c r="A2" s="168" t="s">
        <v>38</v>
      </c>
      <c r="B2" s="169"/>
      <c r="C2" s="169"/>
      <c r="D2" s="169"/>
      <c r="E2" s="169"/>
      <c r="F2" s="169"/>
      <c r="G2" s="169"/>
      <c r="H2" s="169"/>
      <c r="I2" s="169"/>
      <c r="J2" s="169"/>
      <c r="K2" s="169"/>
      <c r="L2" s="169"/>
      <c r="M2" s="170" t="s">
        <v>46</v>
      </c>
      <c r="N2" s="170"/>
      <c r="O2" s="170"/>
      <c r="P2" s="170"/>
      <c r="Q2" s="170"/>
      <c r="R2" s="170"/>
      <c r="S2" s="170"/>
      <c r="T2" s="170"/>
      <c r="U2" s="170"/>
      <c r="V2" s="170"/>
      <c r="W2" s="170"/>
      <c r="X2" s="170"/>
      <c r="Y2" s="170"/>
      <c r="Z2" s="170"/>
      <c r="AA2" s="170"/>
      <c r="AB2" s="170"/>
      <c r="AC2" s="170"/>
      <c r="AD2" s="170"/>
      <c r="AE2" s="170"/>
    </row>
    <row r="3" spans="1:31" ht="8.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ht="20.25" customHeight="1">
      <c r="A4" s="171" t="s">
        <v>23</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row>
    <row r="5" spans="1:31" ht="16.5" customHeight="1">
      <c r="A5" s="172" t="s">
        <v>47</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row>
    <row r="6" spans="1:31" ht="18" customHeight="1">
      <c r="A6" s="173" t="s">
        <v>0</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6"/>
      <c r="AD6" s="6"/>
      <c r="AE6" s="6"/>
    </row>
    <row r="7" spans="1:31" ht="17.25" customHeight="1">
      <c r="A7" s="173" t="s">
        <v>24</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6"/>
      <c r="AD7" s="6"/>
      <c r="AE7" s="6"/>
    </row>
    <row r="8" spans="1:31" s="2" customFormat="1" ht="25.5" customHeight="1">
      <c r="A8" s="174" t="s">
        <v>7</v>
      </c>
      <c r="B8" s="174" t="s">
        <v>13</v>
      </c>
      <c r="C8" s="163" t="s">
        <v>15</v>
      </c>
      <c r="D8" s="163" t="s">
        <v>14</v>
      </c>
      <c r="E8" s="163" t="s">
        <v>1</v>
      </c>
      <c r="F8" s="163" t="s">
        <v>28</v>
      </c>
      <c r="G8" s="157" t="s">
        <v>33</v>
      </c>
      <c r="H8" s="158"/>
      <c r="I8" s="158"/>
      <c r="J8" s="158"/>
      <c r="K8" s="158"/>
      <c r="L8" s="158"/>
      <c r="M8" s="158"/>
      <c r="N8" s="158"/>
      <c r="O8" s="158"/>
      <c r="P8" s="159"/>
      <c r="Q8" s="160" t="s">
        <v>34</v>
      </c>
      <c r="R8" s="161"/>
      <c r="S8" s="161"/>
      <c r="T8" s="161"/>
      <c r="U8" s="161"/>
      <c r="V8" s="161"/>
      <c r="W8" s="161"/>
      <c r="X8" s="161"/>
      <c r="Y8" s="161"/>
      <c r="Z8" s="162"/>
      <c r="AA8" s="163" t="s">
        <v>45</v>
      </c>
      <c r="AB8" s="163" t="s">
        <v>25</v>
      </c>
      <c r="AC8" s="174" t="s">
        <v>8</v>
      </c>
      <c r="AD8" s="174"/>
      <c r="AE8" s="174"/>
    </row>
    <row r="9" spans="1:31" s="2" customFormat="1" ht="15.75" customHeight="1">
      <c r="A9" s="174"/>
      <c r="B9" s="174"/>
      <c r="C9" s="164"/>
      <c r="D9" s="175"/>
      <c r="E9" s="175"/>
      <c r="F9" s="164"/>
      <c r="G9" s="157" t="s">
        <v>16</v>
      </c>
      <c r="H9" s="158"/>
      <c r="I9" s="158"/>
      <c r="J9" s="158"/>
      <c r="K9" s="159"/>
      <c r="L9" s="157" t="s">
        <v>17</v>
      </c>
      <c r="M9" s="158"/>
      <c r="N9" s="158"/>
      <c r="O9" s="158"/>
      <c r="P9" s="159"/>
      <c r="Q9" s="157" t="s">
        <v>16</v>
      </c>
      <c r="R9" s="158"/>
      <c r="S9" s="158"/>
      <c r="T9" s="158"/>
      <c r="U9" s="159"/>
      <c r="V9" s="157" t="s">
        <v>17</v>
      </c>
      <c r="W9" s="158"/>
      <c r="X9" s="158"/>
      <c r="Y9" s="158"/>
      <c r="Z9" s="159"/>
      <c r="AA9" s="164"/>
      <c r="AB9" s="164"/>
      <c r="AC9" s="163" t="s">
        <v>26</v>
      </c>
      <c r="AD9" s="163" t="s">
        <v>27</v>
      </c>
      <c r="AE9" s="163" t="s">
        <v>22</v>
      </c>
    </row>
    <row r="10" spans="1:31" s="2" customFormat="1" ht="15.75" customHeight="1">
      <c r="A10" s="174"/>
      <c r="B10" s="174"/>
      <c r="C10" s="164"/>
      <c r="D10" s="175"/>
      <c r="E10" s="175"/>
      <c r="F10" s="164"/>
      <c r="G10" s="163" t="s">
        <v>43</v>
      </c>
      <c r="H10" s="157" t="s">
        <v>18</v>
      </c>
      <c r="I10" s="158"/>
      <c r="J10" s="158"/>
      <c r="K10" s="159"/>
      <c r="L10" s="163" t="s">
        <v>44</v>
      </c>
      <c r="M10" s="157" t="s">
        <v>18</v>
      </c>
      <c r="N10" s="158"/>
      <c r="O10" s="158"/>
      <c r="P10" s="159"/>
      <c r="Q10" s="163" t="s">
        <v>44</v>
      </c>
      <c r="R10" s="157" t="s">
        <v>18</v>
      </c>
      <c r="S10" s="158"/>
      <c r="T10" s="158"/>
      <c r="U10" s="159"/>
      <c r="V10" s="163" t="s">
        <v>44</v>
      </c>
      <c r="W10" s="157" t="s">
        <v>18</v>
      </c>
      <c r="X10" s="158"/>
      <c r="Y10" s="158"/>
      <c r="Z10" s="159"/>
      <c r="AA10" s="164"/>
      <c r="AB10" s="164"/>
      <c r="AC10" s="164"/>
      <c r="AD10" s="164"/>
      <c r="AE10" s="164"/>
    </row>
    <row r="11" spans="1:31" s="2" customFormat="1" ht="42" customHeight="1">
      <c r="A11" s="174"/>
      <c r="B11" s="174"/>
      <c r="C11" s="165"/>
      <c r="D11" s="176"/>
      <c r="E11" s="176"/>
      <c r="F11" s="165"/>
      <c r="G11" s="165"/>
      <c r="H11" s="8" t="s">
        <v>19</v>
      </c>
      <c r="I11" s="8" t="s">
        <v>29</v>
      </c>
      <c r="J11" s="8" t="s">
        <v>20</v>
      </c>
      <c r="K11" s="8" t="s">
        <v>21</v>
      </c>
      <c r="L11" s="165"/>
      <c r="M11" s="8" t="s">
        <v>19</v>
      </c>
      <c r="N11" s="8" t="s">
        <v>29</v>
      </c>
      <c r="O11" s="8" t="s">
        <v>20</v>
      </c>
      <c r="P11" s="8" t="s">
        <v>21</v>
      </c>
      <c r="Q11" s="165"/>
      <c r="R11" s="8" t="s">
        <v>19</v>
      </c>
      <c r="S11" s="8" t="s">
        <v>29</v>
      </c>
      <c r="T11" s="8" t="s">
        <v>20</v>
      </c>
      <c r="U11" s="8" t="s">
        <v>21</v>
      </c>
      <c r="V11" s="165"/>
      <c r="W11" s="8" t="s">
        <v>19</v>
      </c>
      <c r="X11" s="8" t="s">
        <v>29</v>
      </c>
      <c r="Y11" s="8" t="s">
        <v>20</v>
      </c>
      <c r="Z11" s="8" t="s">
        <v>21</v>
      </c>
      <c r="AA11" s="165"/>
      <c r="AB11" s="165"/>
      <c r="AC11" s="165"/>
      <c r="AD11" s="165"/>
      <c r="AE11" s="165"/>
    </row>
    <row r="12" spans="1:31" s="2" customFormat="1" ht="42" customHeight="1">
      <c r="A12" s="157" t="s">
        <v>83</v>
      </c>
      <c r="B12" s="159"/>
      <c r="C12" s="22"/>
      <c r="D12" s="23"/>
      <c r="E12" s="23">
        <f>E13</f>
        <v>1</v>
      </c>
      <c r="F12" s="22"/>
      <c r="G12" s="22"/>
      <c r="H12" s="8"/>
      <c r="I12" s="8"/>
      <c r="J12" s="8"/>
      <c r="K12" s="8"/>
      <c r="L12" s="22"/>
      <c r="M12" s="8"/>
      <c r="N12" s="8"/>
      <c r="O12" s="8"/>
      <c r="P12" s="8"/>
      <c r="Q12" s="22"/>
      <c r="R12" s="8"/>
      <c r="S12" s="8"/>
      <c r="T12" s="8"/>
      <c r="U12" s="8"/>
      <c r="V12" s="22"/>
      <c r="W12" s="8"/>
      <c r="X12" s="8"/>
      <c r="Y12" s="8"/>
      <c r="Z12" s="8"/>
      <c r="AA12" s="22"/>
      <c r="AB12" s="22"/>
      <c r="AC12" s="22"/>
      <c r="AD12" s="22"/>
      <c r="AE12" s="22"/>
    </row>
    <row r="13" spans="1:31" s="2" customFormat="1" ht="18" customHeight="1">
      <c r="A13" s="3" t="s">
        <v>9</v>
      </c>
      <c r="B13" s="3" t="s">
        <v>36</v>
      </c>
      <c r="C13" s="9"/>
      <c r="D13" s="9"/>
      <c r="E13" s="3">
        <f>SUM(E14:E16)</f>
        <v>1</v>
      </c>
      <c r="F13" s="3"/>
      <c r="G13" s="3">
        <f>SUM(G14:G16)</f>
        <v>65</v>
      </c>
      <c r="H13" s="3">
        <f>SUM(H14:H16)</f>
        <v>3</v>
      </c>
      <c r="I13" s="3"/>
      <c r="J13" s="3">
        <f>SUM(J14:J16)</f>
        <v>62</v>
      </c>
      <c r="K13" s="3">
        <f>SUM(K14:K16)</f>
        <v>0</v>
      </c>
      <c r="L13" s="3">
        <f>SUM(L14:L16)</f>
        <v>166</v>
      </c>
      <c r="M13" s="3">
        <f>SUM(M14:M16)</f>
        <v>3</v>
      </c>
      <c r="N13" s="3"/>
      <c r="O13" s="3">
        <f>SUM(O14:O16)</f>
        <v>163</v>
      </c>
      <c r="P13" s="3">
        <f>SUM(P14:P16)</f>
        <v>0</v>
      </c>
      <c r="Q13" s="3">
        <f>SUM(Q14:Q16)</f>
        <v>65</v>
      </c>
      <c r="R13" s="3">
        <f>SUM(R14:R16)</f>
        <v>3</v>
      </c>
      <c r="S13" s="3"/>
      <c r="T13" s="3">
        <f>SUM(T14:T16)</f>
        <v>62</v>
      </c>
      <c r="U13" s="3">
        <f>SUM(U14:U16)</f>
        <v>0</v>
      </c>
      <c r="V13" s="3">
        <f>SUM(V14:V16)</f>
        <v>166</v>
      </c>
      <c r="W13" s="3">
        <f>SUM(W14:W16)</f>
        <v>3</v>
      </c>
      <c r="X13" s="3"/>
      <c r="Y13" s="3">
        <f>SUM(Y14:Y16)</f>
        <v>163</v>
      </c>
      <c r="Z13" s="3">
        <f>SUM(Z14:Z16)</f>
        <v>0</v>
      </c>
      <c r="AA13" s="3"/>
      <c r="AB13" s="3"/>
      <c r="AC13" s="3"/>
      <c r="AD13" s="3"/>
      <c r="AE13" s="3"/>
    </row>
    <row r="14" spans="1:31" s="2" customFormat="1" ht="25.5" customHeight="1">
      <c r="A14" s="3"/>
      <c r="B14" s="4" t="s">
        <v>37</v>
      </c>
      <c r="C14" s="18" t="s">
        <v>48</v>
      </c>
      <c r="D14" s="10" t="s">
        <v>12</v>
      </c>
      <c r="E14" s="9">
        <v>1</v>
      </c>
      <c r="F14" s="9">
        <v>1</v>
      </c>
      <c r="G14" s="9">
        <f>SUM(H14:K14)</f>
        <v>65</v>
      </c>
      <c r="H14" s="9">
        <v>3</v>
      </c>
      <c r="I14" s="9">
        <v>0</v>
      </c>
      <c r="J14" s="9">
        <v>62</v>
      </c>
      <c r="K14" s="9">
        <v>0</v>
      </c>
      <c r="L14" s="9">
        <f>SUM(M14:P14)</f>
        <v>166</v>
      </c>
      <c r="M14" s="9">
        <v>3</v>
      </c>
      <c r="N14" s="9"/>
      <c r="O14" s="9">
        <v>163</v>
      </c>
      <c r="P14" s="9">
        <v>0</v>
      </c>
      <c r="Q14" s="9">
        <f>SUM(R14:U14)</f>
        <v>65</v>
      </c>
      <c r="R14" s="9">
        <f>H14</f>
        <v>3</v>
      </c>
      <c r="S14" s="9">
        <f>I14</f>
        <v>0</v>
      </c>
      <c r="T14" s="9">
        <f>J14</f>
        <v>62</v>
      </c>
      <c r="U14" s="9">
        <f>K14</f>
        <v>0</v>
      </c>
      <c r="V14" s="9">
        <f>SUM(W14:Z14)</f>
        <v>166</v>
      </c>
      <c r="W14" s="9">
        <f>M14</f>
        <v>3</v>
      </c>
      <c r="X14" s="9">
        <f>N14</f>
        <v>0</v>
      </c>
      <c r="Y14" s="9">
        <f>O14</f>
        <v>163</v>
      </c>
      <c r="Z14" s="9">
        <f>P14</f>
        <v>0</v>
      </c>
      <c r="AA14" s="9"/>
      <c r="AB14" s="9"/>
      <c r="AC14" s="9">
        <v>100</v>
      </c>
      <c r="AD14" s="19">
        <v>2000</v>
      </c>
      <c r="AE14" s="9">
        <v>3</v>
      </c>
    </row>
    <row r="15" spans="1:31" s="2" customFormat="1" ht="25.5" customHeight="1" hidden="1">
      <c r="A15" s="3"/>
      <c r="B15" s="4"/>
      <c r="C15" s="15"/>
      <c r="D15" s="10"/>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s="2" customFormat="1" ht="18" customHeight="1" hidden="1">
      <c r="A16" s="3"/>
      <c r="B16" s="4"/>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s="2" customFormat="1" ht="18" customHeight="1" hidden="1">
      <c r="A17" s="3"/>
      <c r="B17" s="3"/>
      <c r="C17" s="9"/>
      <c r="D17" s="9"/>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s="2" customFormat="1" ht="26.25" customHeight="1" hidden="1">
      <c r="A18" s="3"/>
      <c r="B18" s="4"/>
      <c r="C18" s="9"/>
      <c r="D18" s="10"/>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s="2" customFormat="1" ht="26.25" customHeight="1" hidden="1">
      <c r="A19" s="3"/>
      <c r="B19" s="4"/>
      <c r="C19" s="9"/>
      <c r="D19" s="10"/>
      <c r="E19" s="9"/>
      <c r="F19" s="9"/>
      <c r="G19" s="9"/>
      <c r="H19" s="9"/>
      <c r="I19" s="9"/>
      <c r="J19" s="9"/>
      <c r="K19" s="9"/>
      <c r="L19" s="9"/>
      <c r="M19" s="9"/>
      <c r="N19" s="9"/>
      <c r="O19" s="9"/>
      <c r="P19" s="9"/>
      <c r="Q19" s="9"/>
      <c r="R19" s="9"/>
      <c r="S19" s="9"/>
      <c r="T19" s="9"/>
      <c r="U19" s="9"/>
      <c r="V19" s="9"/>
      <c r="W19" s="9"/>
      <c r="X19" s="9"/>
      <c r="Y19" s="9"/>
      <c r="Z19" s="9"/>
      <c r="AA19" s="9"/>
      <c r="AB19" s="9"/>
      <c r="AC19" s="9"/>
      <c r="AD19" s="9"/>
      <c r="AE19" s="9"/>
    </row>
    <row r="20" spans="1:31" s="2" customFormat="1" ht="26.25" customHeight="1" hidden="1">
      <c r="A20" s="3"/>
      <c r="B20" s="4"/>
      <c r="C20" s="9"/>
      <c r="D20" s="10"/>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s="2" customFormat="1" ht="20.25" customHeight="1" hidden="1">
      <c r="A21" s="4"/>
      <c r="B21" s="4"/>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ht="27.75" customHeight="1">
      <c r="A22" s="157" t="s">
        <v>10</v>
      </c>
      <c r="B22" s="158"/>
      <c r="C22" s="158"/>
      <c r="D22" s="158"/>
      <c r="E22" s="7">
        <f>SUM(E17,E13)</f>
        <v>1</v>
      </c>
      <c r="F22" s="7"/>
      <c r="G22" s="7">
        <f>SUM(G17,G13)</f>
        <v>65</v>
      </c>
      <c r="H22" s="7">
        <f>SUM(H17,H13)</f>
        <v>3</v>
      </c>
      <c r="I22" s="7"/>
      <c r="J22" s="7">
        <f>SUM(J17,J13)</f>
        <v>62</v>
      </c>
      <c r="K22" s="7">
        <f>SUM(K17,K13)</f>
        <v>0</v>
      </c>
      <c r="L22" s="7">
        <f>SUM(L17,L13)</f>
        <v>166</v>
      </c>
      <c r="M22" s="7">
        <f>SUM(M17,M13)</f>
        <v>3</v>
      </c>
      <c r="N22" s="7"/>
      <c r="O22" s="7">
        <f>SUM(O17,O13)</f>
        <v>163</v>
      </c>
      <c r="P22" s="7">
        <f>SUM(P17,P13)</f>
        <v>0</v>
      </c>
      <c r="Q22" s="7">
        <f>SUM(Q17,Q13)</f>
        <v>65</v>
      </c>
      <c r="R22" s="7">
        <f>SUM(R17,R13)</f>
        <v>3</v>
      </c>
      <c r="S22" s="7"/>
      <c r="T22" s="7">
        <f>SUM(T17,T13)</f>
        <v>62</v>
      </c>
      <c r="U22" s="7">
        <f>SUM(U17,U13)</f>
        <v>0</v>
      </c>
      <c r="V22" s="7">
        <f>SUM(V17,V13)</f>
        <v>166</v>
      </c>
      <c r="W22" s="7">
        <f>SUM(W17,W13)</f>
        <v>3</v>
      </c>
      <c r="X22" s="7"/>
      <c r="Y22" s="7">
        <f>SUM(Y17,Y13)</f>
        <v>163</v>
      </c>
      <c r="Z22" s="7">
        <f>SUM(Z17,Z13)</f>
        <v>0</v>
      </c>
      <c r="AA22" s="7">
        <f>AA13+AA17</f>
        <v>0</v>
      </c>
      <c r="AB22" s="7">
        <f>SUM(AB17,AB13)</f>
        <v>0</v>
      </c>
      <c r="AC22" s="7">
        <f>SUM(AC17,AC13)</f>
        <v>0</v>
      </c>
      <c r="AD22" s="7">
        <f>SUM(AD17,AD13)</f>
        <v>0</v>
      </c>
      <c r="AE22" s="7">
        <f>SUM(AE17,AE13)</f>
        <v>0</v>
      </c>
    </row>
    <row r="23" spans="1:31" ht="17.25"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row>
    <row r="24" spans="1:31" ht="24" customHeight="1">
      <c r="A24" s="183" t="s">
        <v>49</v>
      </c>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row>
    <row r="25" spans="1:31" ht="24" customHeight="1">
      <c r="A25" s="183" t="s">
        <v>41</v>
      </c>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row>
    <row r="26" spans="1:31" ht="24" customHeight="1">
      <c r="A26" s="183" t="s">
        <v>30</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row>
    <row r="27" spans="1:31" ht="56.25" customHeight="1">
      <c r="A27" s="185" t="s">
        <v>42</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row>
    <row r="28" spans="1:31" ht="21.75" customHeight="1">
      <c r="A28" s="183" t="s">
        <v>50</v>
      </c>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row>
    <row r="29" spans="1:31" ht="21.75" customHeight="1">
      <c r="A29" s="184" t="s">
        <v>39</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row>
    <row r="30" spans="1:31" ht="27"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1"/>
      <c r="AD30" s="11"/>
      <c r="AE30" s="11"/>
    </row>
    <row r="31" spans="1:31" ht="15.75">
      <c r="A31" s="178" t="s">
        <v>3</v>
      </c>
      <c r="B31" s="178"/>
      <c r="C31" s="178"/>
      <c r="D31" s="178"/>
      <c r="E31" s="178"/>
      <c r="F31" s="178"/>
      <c r="G31" s="178"/>
      <c r="H31" s="11"/>
      <c r="I31" s="11"/>
      <c r="J31" s="11"/>
      <c r="K31" s="11"/>
      <c r="L31" s="11"/>
      <c r="N31" s="20"/>
      <c r="O31" s="20"/>
      <c r="P31" s="20"/>
      <c r="Q31" s="20"/>
      <c r="R31" s="20"/>
      <c r="S31" s="20"/>
      <c r="T31" s="179" t="s">
        <v>32</v>
      </c>
      <c r="U31" s="179"/>
      <c r="V31" s="179"/>
      <c r="W31" s="179"/>
      <c r="X31" s="179"/>
      <c r="Y31" s="179"/>
      <c r="Z31" s="179"/>
      <c r="AA31" s="179"/>
      <c r="AB31" s="179"/>
      <c r="AC31" s="179"/>
      <c r="AD31" s="179"/>
      <c r="AE31" s="179"/>
    </row>
    <row r="32" spans="1:31" ht="15.75" customHeight="1">
      <c r="A32" s="180" t="s">
        <v>4</v>
      </c>
      <c r="B32" s="180"/>
      <c r="C32" s="180"/>
      <c r="D32" s="180"/>
      <c r="E32" s="180"/>
      <c r="F32" s="180"/>
      <c r="G32" s="180"/>
      <c r="H32" s="11"/>
      <c r="I32" s="11"/>
      <c r="J32" s="11"/>
      <c r="K32" s="11"/>
      <c r="L32" s="11"/>
      <c r="M32" s="181"/>
      <c r="N32" s="181"/>
      <c r="O32" s="181"/>
      <c r="P32" s="181"/>
      <c r="Q32" s="181"/>
      <c r="R32" s="181"/>
      <c r="S32" s="181"/>
      <c r="T32" s="181"/>
      <c r="U32" s="181"/>
      <c r="V32" s="181"/>
      <c r="W32" s="181"/>
      <c r="X32" s="181"/>
      <c r="Y32" s="181"/>
      <c r="Z32" s="181"/>
      <c r="AA32" s="181"/>
      <c r="AB32" s="181"/>
      <c r="AC32" s="12"/>
      <c r="AD32" s="12"/>
      <c r="AE32" s="12"/>
    </row>
    <row r="33" spans="1:31" ht="15">
      <c r="A33" s="180" t="s">
        <v>5</v>
      </c>
      <c r="B33" s="180"/>
      <c r="C33" s="180"/>
      <c r="D33" s="180"/>
      <c r="E33" s="180"/>
      <c r="F33" s="180"/>
      <c r="G33" s="180"/>
      <c r="H33" s="11"/>
      <c r="I33" s="11"/>
      <c r="J33" s="11"/>
      <c r="K33" s="11"/>
      <c r="L33" s="11"/>
      <c r="M33" s="13"/>
      <c r="N33" s="13"/>
      <c r="O33" s="13"/>
      <c r="P33" s="13"/>
      <c r="Q33" s="13"/>
      <c r="R33" s="13"/>
      <c r="S33" s="13"/>
      <c r="T33" s="13"/>
      <c r="U33" s="13"/>
      <c r="V33" s="13"/>
      <c r="W33" s="13"/>
      <c r="X33" s="13"/>
      <c r="Y33" s="13"/>
      <c r="Z33" s="13"/>
      <c r="AA33" s="13"/>
      <c r="AB33" s="13"/>
      <c r="AC33" s="11"/>
      <c r="AD33" s="11"/>
      <c r="AE33" s="11"/>
    </row>
    <row r="34" spans="1:31" ht="15">
      <c r="A34" s="182" t="s">
        <v>31</v>
      </c>
      <c r="B34" s="180"/>
      <c r="C34" s="180"/>
      <c r="D34" s="180"/>
      <c r="E34" s="180"/>
      <c r="F34" s="180"/>
      <c r="G34" s="180"/>
      <c r="H34" s="11"/>
      <c r="I34" s="11"/>
      <c r="J34" s="11"/>
      <c r="K34" s="11"/>
      <c r="L34" s="11"/>
      <c r="M34" s="13"/>
      <c r="N34" s="13"/>
      <c r="O34" s="13"/>
      <c r="P34" s="13"/>
      <c r="Q34" s="13"/>
      <c r="R34" s="13"/>
      <c r="S34" s="13"/>
      <c r="T34" s="13"/>
      <c r="U34" s="13"/>
      <c r="V34" s="13"/>
      <c r="W34" s="13"/>
      <c r="X34" s="13"/>
      <c r="Y34" s="13"/>
      <c r="Z34" s="13"/>
      <c r="AA34" s="13"/>
      <c r="AB34" s="13"/>
      <c r="AC34" s="11"/>
      <c r="AD34" s="11"/>
      <c r="AE34" s="11"/>
    </row>
    <row r="35" spans="1:31" ht="15">
      <c r="A35" s="180" t="s">
        <v>6</v>
      </c>
      <c r="B35" s="180"/>
      <c r="C35" s="180"/>
      <c r="D35" s="180"/>
      <c r="E35" s="180"/>
      <c r="F35" s="180"/>
      <c r="G35" s="180"/>
      <c r="H35" s="11"/>
      <c r="I35" s="11"/>
      <c r="J35" s="11"/>
      <c r="K35" s="11"/>
      <c r="L35" s="11"/>
      <c r="M35" s="13"/>
      <c r="N35" s="13"/>
      <c r="O35" s="13"/>
      <c r="P35" s="13"/>
      <c r="Q35" s="13"/>
      <c r="R35" s="13"/>
      <c r="S35" s="13"/>
      <c r="T35" s="13"/>
      <c r="U35" s="13"/>
      <c r="V35" s="13"/>
      <c r="W35" s="13"/>
      <c r="X35" s="13"/>
      <c r="Y35" s="13"/>
      <c r="Z35" s="13"/>
      <c r="AA35" s="13"/>
      <c r="AB35" s="13"/>
      <c r="AC35" s="11"/>
      <c r="AD35" s="11"/>
      <c r="AE35" s="11"/>
    </row>
    <row r="36" spans="1:31" ht="15">
      <c r="A36" s="180" t="s">
        <v>11</v>
      </c>
      <c r="B36" s="180"/>
      <c r="C36" s="180"/>
      <c r="D36" s="180"/>
      <c r="E36" s="180"/>
      <c r="F36" s="180"/>
      <c r="G36" s="180"/>
      <c r="H36" s="5"/>
      <c r="I36" s="5"/>
      <c r="J36" s="5"/>
      <c r="K36" s="5"/>
      <c r="L36" s="5"/>
      <c r="M36" s="14"/>
      <c r="N36" s="14"/>
      <c r="O36" s="14"/>
      <c r="P36" s="14"/>
      <c r="Q36" s="14"/>
      <c r="R36" s="14"/>
      <c r="S36" s="14"/>
      <c r="T36" s="14"/>
      <c r="U36" s="14"/>
      <c r="V36" s="14"/>
      <c r="W36" s="14"/>
      <c r="X36" s="14"/>
      <c r="Y36" s="14"/>
      <c r="Z36" s="14"/>
      <c r="AA36" s="14"/>
      <c r="AB36" s="14"/>
      <c r="AC36" s="5"/>
      <c r="AD36" s="5"/>
      <c r="AE36" s="5"/>
    </row>
    <row r="37" spans="1:31" ht="18" customHeight="1">
      <c r="A37" s="5"/>
      <c r="B37" s="5"/>
      <c r="C37" s="5"/>
      <c r="D37" s="5"/>
      <c r="E37" s="5"/>
      <c r="F37" s="5"/>
      <c r="G37" s="5"/>
      <c r="H37" s="5"/>
      <c r="I37" s="5"/>
      <c r="J37" s="5"/>
      <c r="K37" s="5"/>
      <c r="L37" s="5"/>
      <c r="N37" s="21"/>
      <c r="O37" s="21"/>
      <c r="P37" s="21"/>
      <c r="Q37" s="21"/>
      <c r="R37" s="21"/>
      <c r="S37" s="21"/>
      <c r="T37" s="177" t="s">
        <v>40</v>
      </c>
      <c r="U37" s="177"/>
      <c r="V37" s="177"/>
      <c r="W37" s="177"/>
      <c r="X37" s="177"/>
      <c r="Y37" s="177"/>
      <c r="Z37" s="177"/>
      <c r="AA37" s="177"/>
      <c r="AB37" s="177"/>
      <c r="AC37" s="177"/>
      <c r="AD37" s="177"/>
      <c r="AE37" s="177"/>
    </row>
    <row r="38" spans="1:31"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sheetData>
  <sheetProtection/>
  <mergeCells count="51">
    <mergeCell ref="A24:AE24"/>
    <mergeCell ref="A35:G35"/>
    <mergeCell ref="A36:G36"/>
    <mergeCell ref="A25:AE25"/>
    <mergeCell ref="A26:AE26"/>
    <mergeCell ref="A28:AE28"/>
    <mergeCell ref="A29:AE29"/>
    <mergeCell ref="A27:AE27"/>
    <mergeCell ref="T37:AE37"/>
    <mergeCell ref="A31:G31"/>
    <mergeCell ref="H10:K10"/>
    <mergeCell ref="L10:L11"/>
    <mergeCell ref="M10:P10"/>
    <mergeCell ref="T31:AE31"/>
    <mergeCell ref="A32:G32"/>
    <mergeCell ref="M32:AB32"/>
    <mergeCell ref="A33:G33"/>
    <mergeCell ref="A34:G34"/>
    <mergeCell ref="AC8:AE8"/>
    <mergeCell ref="G9:K9"/>
    <mergeCell ref="L9:P9"/>
    <mergeCell ref="Q9:U9"/>
    <mergeCell ref="V9:Z9"/>
    <mergeCell ref="AC9:AC11"/>
    <mergeCell ref="AD9:AD11"/>
    <mergeCell ref="W10:Z10"/>
    <mergeCell ref="AE9:AE11"/>
    <mergeCell ref="G10:G11"/>
    <mergeCell ref="A6:AB6"/>
    <mergeCell ref="A7:AB7"/>
    <mergeCell ref="A8:A11"/>
    <mergeCell ref="B8:B11"/>
    <mergeCell ref="C8:C11"/>
    <mergeCell ref="D8:D11"/>
    <mergeCell ref="E8:E11"/>
    <mergeCell ref="Q10:Q11"/>
    <mergeCell ref="AB8:AB11"/>
    <mergeCell ref="AA8:AA11"/>
    <mergeCell ref="A1:L1"/>
    <mergeCell ref="M1:AE1"/>
    <mergeCell ref="A2:L2"/>
    <mergeCell ref="M2:AE2"/>
    <mergeCell ref="A4:AE4"/>
    <mergeCell ref="A5:AE5"/>
    <mergeCell ref="G8:P8"/>
    <mergeCell ref="Q8:Z8"/>
    <mergeCell ref="F8:F11"/>
    <mergeCell ref="R10:U10"/>
    <mergeCell ref="V10:V11"/>
    <mergeCell ref="A22:D22"/>
    <mergeCell ref="A12:B12"/>
  </mergeCells>
  <printOptions/>
  <pageMargins left="0.46" right="0.25" top="0.5" bottom="0.42" header="0.3" footer="0.3"/>
  <pageSetup horizontalDpi="600" verticalDpi="600" orientation="landscape" paperSize="9" scale="85" r:id="rId4"/>
  <drawing r:id="rId3"/>
  <legacyDrawing r:id="rId2"/>
</worksheet>
</file>

<file path=xl/worksheets/sheet2.xml><?xml version="1.0" encoding="utf-8"?>
<worksheet xmlns="http://schemas.openxmlformats.org/spreadsheetml/2006/main" xmlns:r="http://schemas.openxmlformats.org/officeDocument/2006/relationships">
  <dimension ref="A1:AE81"/>
  <sheetViews>
    <sheetView showZeros="0" zoomScalePageLayoutView="0" workbookViewId="0" topLeftCell="A8">
      <selection activeCell="A12" sqref="A12:B12"/>
    </sheetView>
  </sheetViews>
  <sheetFormatPr defaultColWidth="9.140625" defaultRowHeight="15"/>
  <cols>
    <col min="1" max="1" width="3.421875" style="0" customWidth="1"/>
    <col min="2" max="2" width="14.00390625" style="0" customWidth="1"/>
    <col min="3" max="3" width="7.7109375" style="0" customWidth="1"/>
    <col min="4" max="4" width="4.7109375" style="0" customWidth="1"/>
    <col min="5" max="5" width="4.140625" style="0" customWidth="1"/>
    <col min="6" max="6" width="4.57421875" style="0" customWidth="1"/>
    <col min="7" max="7" width="5.00390625" style="0" customWidth="1"/>
    <col min="8" max="9" width="4.57421875" style="0" customWidth="1"/>
    <col min="10" max="10" width="4.140625" style="0" customWidth="1"/>
    <col min="11" max="11" width="5.421875" style="0" customWidth="1"/>
    <col min="12" max="12" width="5.140625" style="0" customWidth="1"/>
    <col min="13" max="17" width="5.00390625" style="0" customWidth="1"/>
    <col min="18" max="20" width="4.8515625" style="0" customWidth="1"/>
    <col min="21" max="21" width="5.28125" style="0" customWidth="1"/>
    <col min="22" max="22" width="4.7109375" style="0" customWidth="1"/>
    <col min="23" max="24" width="4.8515625" style="0" customWidth="1"/>
    <col min="25" max="26" width="4.57421875" style="0" customWidth="1"/>
    <col min="27" max="27" width="6.00390625" style="0" customWidth="1"/>
    <col min="28" max="28" width="5.00390625" style="0" customWidth="1"/>
    <col min="29" max="29" width="5.140625" style="0" customWidth="1"/>
    <col min="30" max="30" width="4.8515625" style="0" customWidth="1"/>
    <col min="31" max="31" width="5.57421875" style="0" customWidth="1"/>
  </cols>
  <sheetData>
    <row r="1" spans="1:31" ht="38.25" customHeight="1">
      <c r="A1" s="166" t="s">
        <v>35</v>
      </c>
      <c r="B1" s="166"/>
      <c r="C1" s="166"/>
      <c r="D1" s="166"/>
      <c r="E1" s="166"/>
      <c r="F1" s="166"/>
      <c r="G1" s="166"/>
      <c r="H1" s="166"/>
      <c r="I1" s="166"/>
      <c r="J1" s="166"/>
      <c r="K1" s="166"/>
      <c r="L1" s="166"/>
      <c r="M1" s="167" t="s">
        <v>2</v>
      </c>
      <c r="N1" s="167"/>
      <c r="O1" s="167"/>
      <c r="P1" s="167"/>
      <c r="Q1" s="167"/>
      <c r="R1" s="167"/>
      <c r="S1" s="167"/>
      <c r="T1" s="167"/>
      <c r="U1" s="167"/>
      <c r="V1" s="167"/>
      <c r="W1" s="167"/>
      <c r="X1" s="167"/>
      <c r="Y1" s="167"/>
      <c r="Z1" s="167"/>
      <c r="AA1" s="167"/>
      <c r="AB1" s="167"/>
      <c r="AC1" s="167"/>
      <c r="AD1" s="167"/>
      <c r="AE1" s="167"/>
    </row>
    <row r="2" spans="1:31" ht="14.25" customHeight="1">
      <c r="A2" s="168" t="s">
        <v>38</v>
      </c>
      <c r="B2" s="169"/>
      <c r="C2" s="169"/>
      <c r="D2" s="169"/>
      <c r="E2" s="169"/>
      <c r="F2" s="169"/>
      <c r="G2" s="169"/>
      <c r="H2" s="169"/>
      <c r="I2" s="169"/>
      <c r="J2" s="169"/>
      <c r="K2" s="169"/>
      <c r="L2" s="169"/>
      <c r="M2" s="170" t="s">
        <v>64</v>
      </c>
      <c r="N2" s="170"/>
      <c r="O2" s="170"/>
      <c r="P2" s="170"/>
      <c r="Q2" s="170"/>
      <c r="R2" s="170"/>
      <c r="S2" s="170"/>
      <c r="T2" s="170"/>
      <c r="U2" s="170"/>
      <c r="V2" s="170"/>
      <c r="W2" s="170"/>
      <c r="X2" s="170"/>
      <c r="Y2" s="170"/>
      <c r="Z2" s="170"/>
      <c r="AA2" s="170"/>
      <c r="AB2" s="170"/>
      <c r="AC2" s="170"/>
      <c r="AD2" s="170"/>
      <c r="AE2" s="170"/>
    </row>
    <row r="3" spans="1:31" ht="8.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ht="20.25" customHeight="1">
      <c r="A4" s="171" t="s">
        <v>23</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row>
    <row r="5" spans="1:31" ht="16.5" customHeight="1">
      <c r="A5" s="172" t="s">
        <v>65</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row>
    <row r="6" spans="1:31" ht="18" customHeight="1">
      <c r="A6" s="173" t="s">
        <v>0</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6"/>
      <c r="AD6" s="6"/>
      <c r="AE6" s="6"/>
    </row>
    <row r="7" spans="1:31" ht="17.25" customHeight="1">
      <c r="A7" s="173" t="s">
        <v>24</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6"/>
      <c r="AD7" s="6"/>
      <c r="AE7" s="6"/>
    </row>
    <row r="8" spans="1:31" s="2" customFormat="1" ht="25.5" customHeight="1">
      <c r="A8" s="174" t="s">
        <v>7</v>
      </c>
      <c r="B8" s="174" t="s">
        <v>13</v>
      </c>
      <c r="C8" s="163" t="s">
        <v>15</v>
      </c>
      <c r="D8" s="163" t="s">
        <v>14</v>
      </c>
      <c r="E8" s="163" t="s">
        <v>1</v>
      </c>
      <c r="F8" s="163" t="s">
        <v>28</v>
      </c>
      <c r="G8" s="157" t="s">
        <v>33</v>
      </c>
      <c r="H8" s="158"/>
      <c r="I8" s="158"/>
      <c r="J8" s="158"/>
      <c r="K8" s="158"/>
      <c r="L8" s="158"/>
      <c r="M8" s="158"/>
      <c r="N8" s="158"/>
      <c r="O8" s="158"/>
      <c r="P8" s="159"/>
      <c r="Q8" s="160" t="s">
        <v>34</v>
      </c>
      <c r="R8" s="161"/>
      <c r="S8" s="161"/>
      <c r="T8" s="161"/>
      <c r="U8" s="161"/>
      <c r="V8" s="161"/>
      <c r="W8" s="161"/>
      <c r="X8" s="161"/>
      <c r="Y8" s="161"/>
      <c r="Z8" s="162"/>
      <c r="AA8" s="163" t="s">
        <v>45</v>
      </c>
      <c r="AB8" s="163" t="s">
        <v>25</v>
      </c>
      <c r="AC8" s="174" t="s">
        <v>8</v>
      </c>
      <c r="AD8" s="174"/>
      <c r="AE8" s="174"/>
    </row>
    <row r="9" spans="1:31" s="2" customFormat="1" ht="15.75" customHeight="1">
      <c r="A9" s="174"/>
      <c r="B9" s="174"/>
      <c r="C9" s="164"/>
      <c r="D9" s="175"/>
      <c r="E9" s="175"/>
      <c r="F9" s="164"/>
      <c r="G9" s="157" t="s">
        <v>16</v>
      </c>
      <c r="H9" s="158"/>
      <c r="I9" s="158"/>
      <c r="J9" s="158"/>
      <c r="K9" s="159"/>
      <c r="L9" s="157" t="s">
        <v>17</v>
      </c>
      <c r="M9" s="158"/>
      <c r="N9" s="158"/>
      <c r="O9" s="158"/>
      <c r="P9" s="159"/>
      <c r="Q9" s="157" t="s">
        <v>16</v>
      </c>
      <c r="R9" s="158"/>
      <c r="S9" s="158"/>
      <c r="T9" s="158"/>
      <c r="U9" s="159"/>
      <c r="V9" s="157" t="s">
        <v>17</v>
      </c>
      <c r="W9" s="158"/>
      <c r="X9" s="158"/>
      <c r="Y9" s="158"/>
      <c r="Z9" s="159"/>
      <c r="AA9" s="164"/>
      <c r="AB9" s="164"/>
      <c r="AC9" s="163" t="s">
        <v>26</v>
      </c>
      <c r="AD9" s="163" t="s">
        <v>27</v>
      </c>
      <c r="AE9" s="163" t="s">
        <v>22</v>
      </c>
    </row>
    <row r="10" spans="1:31" s="2" customFormat="1" ht="15.75" customHeight="1">
      <c r="A10" s="174"/>
      <c r="B10" s="174"/>
      <c r="C10" s="164"/>
      <c r="D10" s="175"/>
      <c r="E10" s="175"/>
      <c r="F10" s="164"/>
      <c r="G10" s="163" t="s">
        <v>43</v>
      </c>
      <c r="H10" s="157" t="s">
        <v>18</v>
      </c>
      <c r="I10" s="158"/>
      <c r="J10" s="158"/>
      <c r="K10" s="159"/>
      <c r="L10" s="163" t="s">
        <v>44</v>
      </c>
      <c r="M10" s="157" t="s">
        <v>18</v>
      </c>
      <c r="N10" s="158"/>
      <c r="O10" s="158"/>
      <c r="P10" s="159"/>
      <c r="Q10" s="163" t="s">
        <v>44</v>
      </c>
      <c r="R10" s="157" t="s">
        <v>18</v>
      </c>
      <c r="S10" s="158"/>
      <c r="T10" s="158"/>
      <c r="U10" s="159"/>
      <c r="V10" s="163" t="s">
        <v>44</v>
      </c>
      <c r="W10" s="157" t="s">
        <v>18</v>
      </c>
      <c r="X10" s="158"/>
      <c r="Y10" s="158"/>
      <c r="Z10" s="159"/>
      <c r="AA10" s="164"/>
      <c r="AB10" s="164"/>
      <c r="AC10" s="164"/>
      <c r="AD10" s="164"/>
      <c r="AE10" s="164"/>
    </row>
    <row r="11" spans="1:31" s="2" customFormat="1" ht="42" customHeight="1">
      <c r="A11" s="174"/>
      <c r="B11" s="174"/>
      <c r="C11" s="165"/>
      <c r="D11" s="176"/>
      <c r="E11" s="176"/>
      <c r="F11" s="165"/>
      <c r="G11" s="165"/>
      <c r="H11" s="8" t="s">
        <v>19</v>
      </c>
      <c r="I11" s="8" t="s">
        <v>29</v>
      </c>
      <c r="J11" s="8" t="s">
        <v>20</v>
      </c>
      <c r="K11" s="8" t="s">
        <v>21</v>
      </c>
      <c r="L11" s="165"/>
      <c r="M11" s="8" t="s">
        <v>19</v>
      </c>
      <c r="N11" s="8" t="s">
        <v>29</v>
      </c>
      <c r="O11" s="8" t="s">
        <v>20</v>
      </c>
      <c r="P11" s="8" t="s">
        <v>21</v>
      </c>
      <c r="Q11" s="165"/>
      <c r="R11" s="8" t="s">
        <v>19</v>
      </c>
      <c r="S11" s="8" t="s">
        <v>29</v>
      </c>
      <c r="T11" s="8" t="s">
        <v>20</v>
      </c>
      <c r="U11" s="8" t="s">
        <v>21</v>
      </c>
      <c r="V11" s="165"/>
      <c r="W11" s="8" t="s">
        <v>19</v>
      </c>
      <c r="X11" s="8" t="s">
        <v>29</v>
      </c>
      <c r="Y11" s="8" t="s">
        <v>20</v>
      </c>
      <c r="Z11" s="8" t="s">
        <v>21</v>
      </c>
      <c r="AA11" s="165"/>
      <c r="AB11" s="165"/>
      <c r="AC11" s="165"/>
      <c r="AD11" s="165"/>
      <c r="AE11" s="165"/>
    </row>
    <row r="12" spans="1:31" s="2" customFormat="1" ht="42" customHeight="1">
      <c r="A12" s="157" t="s">
        <v>83</v>
      </c>
      <c r="B12" s="159"/>
      <c r="C12" s="22"/>
      <c r="D12" s="23"/>
      <c r="E12" s="23"/>
      <c r="F12" s="22"/>
      <c r="G12" s="22">
        <f>G13+G18</f>
        <v>0</v>
      </c>
      <c r="H12" s="22">
        <f aca="true" t="shared" si="0" ref="H12:AE12">H13+H18</f>
        <v>0</v>
      </c>
      <c r="I12" s="22">
        <f t="shared" si="0"/>
        <v>0</v>
      </c>
      <c r="J12" s="22">
        <f t="shared" si="0"/>
        <v>0</v>
      </c>
      <c r="K12" s="22">
        <f t="shared" si="0"/>
        <v>0</v>
      </c>
      <c r="L12" s="22">
        <f t="shared" si="0"/>
        <v>0</v>
      </c>
      <c r="M12" s="22">
        <f t="shared" si="0"/>
        <v>0</v>
      </c>
      <c r="N12" s="22">
        <f t="shared" si="0"/>
        <v>0</v>
      </c>
      <c r="O12" s="22">
        <f t="shared" si="0"/>
        <v>0</v>
      </c>
      <c r="P12" s="22">
        <f t="shared" si="0"/>
        <v>0</v>
      </c>
      <c r="Q12" s="22">
        <f t="shared" si="0"/>
        <v>65</v>
      </c>
      <c r="R12" s="22">
        <f t="shared" si="0"/>
        <v>3</v>
      </c>
      <c r="S12" s="22">
        <f t="shared" si="0"/>
        <v>0</v>
      </c>
      <c r="T12" s="22">
        <f t="shared" si="0"/>
        <v>62</v>
      </c>
      <c r="U12" s="22">
        <f t="shared" si="0"/>
        <v>0</v>
      </c>
      <c r="V12" s="22">
        <f t="shared" si="0"/>
        <v>166</v>
      </c>
      <c r="W12" s="22">
        <f t="shared" si="0"/>
        <v>3</v>
      </c>
      <c r="X12" s="22">
        <f t="shared" si="0"/>
        <v>0</v>
      </c>
      <c r="Y12" s="22">
        <f t="shared" si="0"/>
        <v>163</v>
      </c>
      <c r="Z12" s="22">
        <f t="shared" si="0"/>
        <v>0</v>
      </c>
      <c r="AA12" s="22">
        <f t="shared" si="0"/>
        <v>0</v>
      </c>
      <c r="AB12" s="22">
        <f t="shared" si="0"/>
        <v>0</v>
      </c>
      <c r="AC12" s="22">
        <f t="shared" si="0"/>
        <v>0</v>
      </c>
      <c r="AD12" s="22">
        <f t="shared" si="0"/>
        <v>0</v>
      </c>
      <c r="AE12" s="22">
        <f t="shared" si="0"/>
        <v>0</v>
      </c>
    </row>
    <row r="13" spans="1:31" s="2" customFormat="1" ht="18" customHeight="1">
      <c r="A13" s="3" t="s">
        <v>9</v>
      </c>
      <c r="B13" s="3" t="s">
        <v>36</v>
      </c>
      <c r="C13" s="9"/>
      <c r="D13" s="9"/>
      <c r="E13" s="3">
        <f>SUM(E14:E16)</f>
        <v>1</v>
      </c>
      <c r="F13" s="3"/>
      <c r="G13" s="3"/>
      <c r="H13" s="3"/>
      <c r="I13" s="3"/>
      <c r="J13" s="3"/>
      <c r="K13" s="3"/>
      <c r="L13" s="3"/>
      <c r="M13" s="3"/>
      <c r="N13" s="3"/>
      <c r="O13" s="3"/>
      <c r="P13" s="3"/>
      <c r="Q13" s="3">
        <f>G13+'23t5'!G13</f>
        <v>65</v>
      </c>
      <c r="R13" s="3">
        <f>H13+'23t5'!H13</f>
        <v>3</v>
      </c>
      <c r="S13" s="3">
        <f>I13+'23t5'!I13</f>
        <v>0</v>
      </c>
      <c r="T13" s="3">
        <f>J13+'23t5'!J13</f>
        <v>62</v>
      </c>
      <c r="U13" s="3">
        <f>K13+'23t5'!K13</f>
        <v>0</v>
      </c>
      <c r="V13" s="3">
        <f>L13+'23t5'!L13</f>
        <v>166</v>
      </c>
      <c r="W13" s="3">
        <f>M13+'23t5'!M13</f>
        <v>3</v>
      </c>
      <c r="X13" s="3">
        <f>N13+'23t5'!N13</f>
        <v>0</v>
      </c>
      <c r="Y13" s="3">
        <f>O13+'23t5'!O13</f>
        <v>163</v>
      </c>
      <c r="Z13" s="3">
        <f>P13+'23t5'!P13</f>
        <v>0</v>
      </c>
      <c r="AA13" s="3"/>
      <c r="AB13" s="3"/>
      <c r="AC13" s="3"/>
      <c r="AD13" s="3"/>
      <c r="AE13" s="3"/>
    </row>
    <row r="14" spans="1:31" s="2" customFormat="1" ht="25.5" customHeight="1">
      <c r="A14" s="3"/>
      <c r="B14" s="4" t="s">
        <v>37</v>
      </c>
      <c r="C14" s="18" t="s">
        <v>48</v>
      </c>
      <c r="D14" s="10" t="s">
        <v>12</v>
      </c>
      <c r="E14" s="9">
        <v>1</v>
      </c>
      <c r="F14" s="9">
        <v>1</v>
      </c>
      <c r="G14" s="9"/>
      <c r="H14" s="9"/>
      <c r="I14" s="9"/>
      <c r="J14" s="9"/>
      <c r="K14" s="9"/>
      <c r="L14" s="9"/>
      <c r="M14" s="9"/>
      <c r="N14" s="9"/>
      <c r="O14" s="9"/>
      <c r="P14" s="9"/>
      <c r="Q14" s="3">
        <f>G14+'23t5'!G14</f>
        <v>65</v>
      </c>
      <c r="R14" s="3">
        <f>H14+'23t5'!H14</f>
        <v>3</v>
      </c>
      <c r="S14" s="3">
        <f>I14+'23t5'!I14</f>
        <v>0</v>
      </c>
      <c r="T14" s="3">
        <f>J14+'23t5'!J14</f>
        <v>62</v>
      </c>
      <c r="U14" s="3">
        <f>K14+'23t5'!K14</f>
        <v>0</v>
      </c>
      <c r="V14" s="3">
        <f>L14+'23t5'!L14</f>
        <v>166</v>
      </c>
      <c r="W14" s="3">
        <f>M14+'23t5'!M14</f>
        <v>3</v>
      </c>
      <c r="X14" s="3">
        <f>N14+'23t5'!N14</f>
        <v>0</v>
      </c>
      <c r="Y14" s="3">
        <f>O14+'23t5'!O14</f>
        <v>163</v>
      </c>
      <c r="Z14" s="3">
        <f>P14+'23t5'!P14</f>
        <v>0</v>
      </c>
      <c r="AA14" s="9"/>
      <c r="AB14" s="9"/>
      <c r="AC14" s="9">
        <v>100</v>
      </c>
      <c r="AD14" s="19">
        <v>2000</v>
      </c>
      <c r="AE14" s="9">
        <v>3</v>
      </c>
    </row>
    <row r="15" spans="1:31" s="2" customFormat="1" ht="25.5" customHeight="1">
      <c r="A15" s="3"/>
      <c r="B15" s="4"/>
      <c r="C15" s="15"/>
      <c r="D15" s="10"/>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s="2" customFormat="1" ht="18" customHeight="1">
      <c r="A16" s="3"/>
      <c r="B16" s="4"/>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s="2" customFormat="1" ht="18" customHeight="1">
      <c r="A17" s="3"/>
      <c r="B17" s="3"/>
      <c r="C17" s="9"/>
      <c r="D17" s="9"/>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s="2" customFormat="1" ht="26.25" customHeight="1">
      <c r="A18" s="3" t="s">
        <v>51</v>
      </c>
      <c r="B18" s="4" t="s">
        <v>52</v>
      </c>
      <c r="C18" s="9"/>
      <c r="D18" s="10"/>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s="2" customFormat="1" ht="26.25" customHeight="1">
      <c r="A19" s="3"/>
      <c r="B19" s="4"/>
      <c r="C19" s="9"/>
      <c r="D19" s="10"/>
      <c r="E19" s="9"/>
      <c r="F19" s="9"/>
      <c r="G19" s="9"/>
      <c r="H19" s="9"/>
      <c r="I19" s="9"/>
      <c r="J19" s="9"/>
      <c r="K19" s="9"/>
      <c r="L19" s="9"/>
      <c r="M19" s="9"/>
      <c r="N19" s="9"/>
      <c r="O19" s="9"/>
      <c r="P19" s="9"/>
      <c r="Q19" s="9"/>
      <c r="R19" s="9"/>
      <c r="S19" s="9"/>
      <c r="T19" s="9"/>
      <c r="U19" s="9"/>
      <c r="V19" s="9"/>
      <c r="W19" s="9"/>
      <c r="X19" s="9"/>
      <c r="Y19" s="9"/>
      <c r="Z19" s="9"/>
      <c r="AA19" s="9"/>
      <c r="AB19" s="9"/>
      <c r="AC19" s="9"/>
      <c r="AD19" s="9"/>
      <c r="AE19" s="9"/>
    </row>
    <row r="20" spans="1:31" s="2" customFormat="1" ht="26.25" customHeight="1">
      <c r="A20" s="3"/>
      <c r="B20" s="4"/>
      <c r="C20" s="9"/>
      <c r="D20" s="10"/>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s="2" customFormat="1" ht="20.25" customHeight="1">
      <c r="A21" s="4"/>
      <c r="B21" s="4"/>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ht="27.75" customHeight="1">
      <c r="A22" s="157" t="s">
        <v>10</v>
      </c>
      <c r="B22" s="158"/>
      <c r="C22" s="158"/>
      <c r="D22" s="158"/>
      <c r="E22" s="7">
        <f>SUM(E17,E13)</f>
        <v>1</v>
      </c>
      <c r="F22" s="7"/>
      <c r="G22" s="7">
        <f>SUM(G17,G13)</f>
        <v>0</v>
      </c>
      <c r="H22" s="7">
        <f>SUM(H17,H13)</f>
        <v>0</v>
      </c>
      <c r="I22" s="7"/>
      <c r="J22" s="7">
        <f>SUM(J17,J13)</f>
        <v>0</v>
      </c>
      <c r="K22" s="7">
        <f>SUM(K17,K13)</f>
        <v>0</v>
      </c>
      <c r="L22" s="7">
        <f>SUM(L17,L13)</f>
        <v>0</v>
      </c>
      <c r="M22" s="7">
        <f>SUM(M17,M13)</f>
        <v>0</v>
      </c>
      <c r="N22" s="7"/>
      <c r="O22" s="7">
        <f>SUM(O17,O13)</f>
        <v>0</v>
      </c>
      <c r="P22" s="7">
        <f>SUM(P17,P13)</f>
        <v>0</v>
      </c>
      <c r="Q22" s="7">
        <f>SUM(Q17,Q13)</f>
        <v>65</v>
      </c>
      <c r="R22" s="7">
        <f>SUM(R17,R13)</f>
        <v>3</v>
      </c>
      <c r="S22" s="7"/>
      <c r="T22" s="7">
        <f>SUM(T17,T13)</f>
        <v>62</v>
      </c>
      <c r="U22" s="7">
        <f>SUM(U17,U13)</f>
        <v>0</v>
      </c>
      <c r="V22" s="7">
        <f>SUM(V17,V13)</f>
        <v>166</v>
      </c>
      <c r="W22" s="7">
        <f>SUM(W17,W13)</f>
        <v>3</v>
      </c>
      <c r="X22" s="7"/>
      <c r="Y22" s="7">
        <f>SUM(Y17,Y13)</f>
        <v>163</v>
      </c>
      <c r="Z22" s="7">
        <f>SUM(Z17,Z13)</f>
        <v>0</v>
      </c>
      <c r="AA22" s="7">
        <f>AA13+AA17</f>
        <v>0</v>
      </c>
      <c r="AB22" s="7">
        <f>SUM(AB17,AB13)</f>
        <v>0</v>
      </c>
      <c r="AC22" s="7">
        <f>SUM(AC17,AC13)</f>
        <v>0</v>
      </c>
      <c r="AD22" s="7">
        <f>SUM(AD17,AD13)</f>
        <v>0</v>
      </c>
      <c r="AE22" s="7">
        <f>SUM(AE17,AE13)</f>
        <v>0</v>
      </c>
    </row>
    <row r="23" spans="1:31" ht="17.25"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row>
    <row r="24" spans="1:31" ht="162.75" customHeight="1">
      <c r="A24" s="183" t="s">
        <v>54</v>
      </c>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row>
    <row r="25" spans="1:31" ht="24" customHeight="1">
      <c r="A25" s="183" t="s">
        <v>41</v>
      </c>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row>
    <row r="26" spans="1:31" ht="24" customHeight="1">
      <c r="A26" s="183" t="s">
        <v>30</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row>
    <row r="27" spans="1:31" ht="56.25" customHeight="1">
      <c r="A27" s="185" t="s">
        <v>42</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row>
    <row r="28" spans="1:31" ht="51" customHeight="1">
      <c r="A28" s="183" t="s">
        <v>53</v>
      </c>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row>
    <row r="29" spans="1:31" ht="21.75" customHeight="1">
      <c r="A29" s="184" t="s">
        <v>55</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row>
    <row r="30" spans="1:31" ht="27"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1"/>
      <c r="AD30" s="11"/>
      <c r="AE30" s="11"/>
    </row>
    <row r="31" spans="1:31" ht="15.75">
      <c r="A31" s="178" t="s">
        <v>3</v>
      </c>
      <c r="B31" s="178"/>
      <c r="C31" s="178"/>
      <c r="D31" s="178"/>
      <c r="E31" s="178"/>
      <c r="F31" s="178"/>
      <c r="G31" s="178"/>
      <c r="H31" s="11"/>
      <c r="I31" s="11"/>
      <c r="J31" s="11"/>
      <c r="K31" s="11"/>
      <c r="L31" s="11"/>
      <c r="N31" s="20"/>
      <c r="O31" s="20"/>
      <c r="P31" s="20"/>
      <c r="Q31" s="20"/>
      <c r="R31" s="20"/>
      <c r="S31" s="20"/>
      <c r="T31" s="179" t="s">
        <v>32</v>
      </c>
      <c r="U31" s="179"/>
      <c r="V31" s="179"/>
      <c r="W31" s="179"/>
      <c r="X31" s="179"/>
      <c r="Y31" s="179"/>
      <c r="Z31" s="179"/>
      <c r="AA31" s="179"/>
      <c r="AB31" s="179"/>
      <c r="AC31" s="179"/>
      <c r="AD31" s="179"/>
      <c r="AE31" s="179"/>
    </row>
    <row r="32" spans="1:31" ht="15.75" customHeight="1">
      <c r="A32" s="180" t="s">
        <v>4</v>
      </c>
      <c r="B32" s="180"/>
      <c r="C32" s="180"/>
      <c r="D32" s="180"/>
      <c r="E32" s="180"/>
      <c r="F32" s="180"/>
      <c r="G32" s="180"/>
      <c r="H32" s="11"/>
      <c r="I32" s="11"/>
      <c r="J32" s="11"/>
      <c r="K32" s="11"/>
      <c r="L32" s="11"/>
      <c r="M32" s="181"/>
      <c r="N32" s="181"/>
      <c r="O32" s="181"/>
      <c r="P32" s="181"/>
      <c r="Q32" s="181"/>
      <c r="R32" s="181"/>
      <c r="S32" s="181"/>
      <c r="T32" s="181"/>
      <c r="U32" s="181"/>
      <c r="V32" s="181"/>
      <c r="W32" s="181"/>
      <c r="X32" s="181"/>
      <c r="Y32" s="181"/>
      <c r="Z32" s="181"/>
      <c r="AA32" s="181"/>
      <c r="AB32" s="181"/>
      <c r="AC32" s="12"/>
      <c r="AD32" s="12"/>
      <c r="AE32" s="12"/>
    </row>
    <row r="33" spans="1:31" ht="15">
      <c r="A33" s="180" t="s">
        <v>5</v>
      </c>
      <c r="B33" s="180"/>
      <c r="C33" s="180"/>
      <c r="D33" s="180"/>
      <c r="E33" s="180"/>
      <c r="F33" s="180"/>
      <c r="G33" s="180"/>
      <c r="H33" s="11"/>
      <c r="I33" s="11"/>
      <c r="J33" s="11"/>
      <c r="K33" s="11"/>
      <c r="L33" s="11"/>
      <c r="M33" s="13"/>
      <c r="N33" s="13"/>
      <c r="O33" s="13"/>
      <c r="P33" s="13"/>
      <c r="Q33" s="13"/>
      <c r="R33" s="13"/>
      <c r="S33" s="13"/>
      <c r="T33" s="13"/>
      <c r="U33" s="13"/>
      <c r="V33" s="13"/>
      <c r="W33" s="13"/>
      <c r="X33" s="13"/>
      <c r="Y33" s="13"/>
      <c r="Z33" s="13"/>
      <c r="AA33" s="13"/>
      <c r="AB33" s="13"/>
      <c r="AC33" s="11"/>
      <c r="AD33" s="11"/>
      <c r="AE33" s="11"/>
    </row>
    <row r="34" spans="1:31" ht="15">
      <c r="A34" s="182" t="s">
        <v>31</v>
      </c>
      <c r="B34" s="180"/>
      <c r="C34" s="180"/>
      <c r="D34" s="180"/>
      <c r="E34" s="180"/>
      <c r="F34" s="180"/>
      <c r="G34" s="180"/>
      <c r="H34" s="11"/>
      <c r="I34" s="11"/>
      <c r="J34" s="11"/>
      <c r="K34" s="11"/>
      <c r="L34" s="11"/>
      <c r="M34" s="13"/>
      <c r="N34" s="13"/>
      <c r="O34" s="13"/>
      <c r="P34" s="13"/>
      <c r="Q34" s="13"/>
      <c r="R34" s="13"/>
      <c r="S34" s="13"/>
      <c r="T34" s="13"/>
      <c r="U34" s="13"/>
      <c r="V34" s="13"/>
      <c r="W34" s="13"/>
      <c r="X34" s="13"/>
      <c r="Y34" s="13"/>
      <c r="Z34" s="13"/>
      <c r="AA34" s="13"/>
      <c r="AB34" s="13"/>
      <c r="AC34" s="11"/>
      <c r="AD34" s="11"/>
      <c r="AE34" s="11"/>
    </row>
    <row r="35" spans="1:31" ht="15">
      <c r="A35" s="180" t="s">
        <v>6</v>
      </c>
      <c r="B35" s="180"/>
      <c r="C35" s="180"/>
      <c r="D35" s="180"/>
      <c r="E35" s="180"/>
      <c r="F35" s="180"/>
      <c r="G35" s="180"/>
      <c r="H35" s="11"/>
      <c r="I35" s="11"/>
      <c r="J35" s="11"/>
      <c r="K35" s="11"/>
      <c r="L35" s="11"/>
      <c r="M35" s="13"/>
      <c r="N35" s="13"/>
      <c r="O35" s="13"/>
      <c r="P35" s="13"/>
      <c r="Q35" s="13"/>
      <c r="R35" s="13"/>
      <c r="S35" s="13"/>
      <c r="T35" s="13"/>
      <c r="U35" s="13"/>
      <c r="V35" s="13"/>
      <c r="W35" s="13"/>
      <c r="X35" s="13"/>
      <c r="Y35" s="13"/>
      <c r="Z35" s="13"/>
      <c r="AA35" s="13"/>
      <c r="AB35" s="13"/>
      <c r="AC35" s="11"/>
      <c r="AD35" s="11"/>
      <c r="AE35" s="11"/>
    </row>
    <row r="36" spans="1:31" ht="15">
      <c r="A36" s="180" t="s">
        <v>11</v>
      </c>
      <c r="B36" s="180"/>
      <c r="C36" s="180"/>
      <c r="D36" s="180"/>
      <c r="E36" s="180"/>
      <c r="F36" s="180"/>
      <c r="G36" s="180"/>
      <c r="H36" s="5"/>
      <c r="I36" s="5"/>
      <c r="J36" s="5"/>
      <c r="K36" s="5"/>
      <c r="L36" s="5"/>
      <c r="M36" s="14"/>
      <c r="N36" s="14"/>
      <c r="O36" s="14"/>
      <c r="P36" s="14"/>
      <c r="Q36" s="14"/>
      <c r="R36" s="14"/>
      <c r="S36" s="14"/>
      <c r="T36" s="14"/>
      <c r="U36" s="14"/>
      <c r="V36" s="14"/>
      <c r="W36" s="14"/>
      <c r="X36" s="14"/>
      <c r="Y36" s="14"/>
      <c r="Z36" s="14"/>
      <c r="AA36" s="14"/>
      <c r="AB36" s="14"/>
      <c r="AC36" s="5"/>
      <c r="AD36" s="5"/>
      <c r="AE36" s="5"/>
    </row>
    <row r="37" spans="1:31" ht="18" customHeight="1">
      <c r="A37" s="5"/>
      <c r="B37" s="5"/>
      <c r="C37" s="5"/>
      <c r="D37" s="5"/>
      <c r="E37" s="5"/>
      <c r="F37" s="5"/>
      <c r="G37" s="5"/>
      <c r="H37" s="5"/>
      <c r="I37" s="5"/>
      <c r="J37" s="5"/>
      <c r="K37" s="5"/>
      <c r="L37" s="5"/>
      <c r="N37" s="21"/>
      <c r="O37" s="21"/>
      <c r="P37" s="21"/>
      <c r="Q37" s="21"/>
      <c r="R37" s="21"/>
      <c r="S37" s="21"/>
      <c r="T37" s="177" t="s">
        <v>40</v>
      </c>
      <c r="U37" s="177"/>
      <c r="V37" s="177"/>
      <c r="W37" s="177"/>
      <c r="X37" s="177"/>
      <c r="Y37" s="177"/>
      <c r="Z37" s="177"/>
      <c r="AA37" s="177"/>
      <c r="AB37" s="177"/>
      <c r="AC37" s="177"/>
      <c r="AD37" s="177"/>
      <c r="AE37" s="177"/>
    </row>
    <row r="38" spans="1:31"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sheetData>
  <sheetProtection/>
  <mergeCells count="51">
    <mergeCell ref="AE9:AE11"/>
    <mergeCell ref="A6:AB6"/>
    <mergeCell ref="G9:K9"/>
    <mergeCell ref="L9:P9"/>
    <mergeCell ref="A1:L1"/>
    <mergeCell ref="M1:AE1"/>
    <mergeCell ref="A2:L2"/>
    <mergeCell ref="M2:AE2"/>
    <mergeCell ref="A4:AE4"/>
    <mergeCell ref="V10:V11"/>
    <mergeCell ref="A5:AE5"/>
    <mergeCell ref="AD9:AD11"/>
    <mergeCell ref="AB8:AB11"/>
    <mergeCell ref="C8:C11"/>
    <mergeCell ref="F8:F11"/>
    <mergeCell ref="G8:P8"/>
    <mergeCell ref="Q8:Z8"/>
    <mergeCell ref="H10:K10"/>
    <mergeCell ref="L10:L11"/>
    <mergeCell ref="M10:P10"/>
    <mergeCell ref="V9:Z9"/>
    <mergeCell ref="A7:AB7"/>
    <mergeCell ref="A8:A11"/>
    <mergeCell ref="B8:B11"/>
    <mergeCell ref="A33:G33"/>
    <mergeCell ref="D8:D11"/>
    <mergeCell ref="T31:AE31"/>
    <mergeCell ref="A32:G32"/>
    <mergeCell ref="M32:AB32"/>
    <mergeCell ref="A24:AE24"/>
    <mergeCell ref="AC8:AE8"/>
    <mergeCell ref="T37:AE37"/>
    <mergeCell ref="A27:AE27"/>
    <mergeCell ref="A28:AE28"/>
    <mergeCell ref="A29:AE29"/>
    <mergeCell ref="A31:G31"/>
    <mergeCell ref="W10:Z10"/>
    <mergeCell ref="A22:D22"/>
    <mergeCell ref="AC9:AC11"/>
    <mergeCell ref="A25:AE25"/>
    <mergeCell ref="A26:AE26"/>
    <mergeCell ref="A36:G36"/>
    <mergeCell ref="Q9:U9"/>
    <mergeCell ref="Q10:Q11"/>
    <mergeCell ref="R10:U10"/>
    <mergeCell ref="AA8:AA11"/>
    <mergeCell ref="G10:G11"/>
    <mergeCell ref="A35:G35"/>
    <mergeCell ref="A34:G34"/>
    <mergeCell ref="A12:B12"/>
    <mergeCell ref="E8:E11"/>
  </mergeCell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K206"/>
  <sheetViews>
    <sheetView showZeros="0" zoomScalePageLayoutView="0" workbookViewId="0" topLeftCell="A1">
      <pane ySplit="12" topLeftCell="A13" activePane="bottomLeft" state="frozen"/>
      <selection pane="topLeft" activeCell="A1" sqref="A1"/>
      <selection pane="bottomLeft" activeCell="I127" sqref="I127"/>
    </sheetView>
  </sheetViews>
  <sheetFormatPr defaultColWidth="9.140625" defaultRowHeight="15"/>
  <cols>
    <col min="1" max="1" width="3.421875" style="68" customWidth="1"/>
    <col min="2" max="2" width="14.00390625" style="107" customWidth="1"/>
    <col min="3" max="3" width="7.7109375" style="95" customWidth="1"/>
    <col min="4" max="4" width="4.57421875" style="68" customWidth="1"/>
    <col min="5" max="8" width="5.28125" style="68" customWidth="1"/>
    <col min="9" max="9" width="5.00390625" style="68" customWidth="1"/>
    <col min="10" max="11" width="4.57421875" style="68" customWidth="1"/>
    <col min="12" max="12" width="4.140625" style="68" customWidth="1"/>
    <col min="13" max="13" width="5.421875" style="68" customWidth="1"/>
    <col min="14" max="14" width="5.140625" style="68" customWidth="1"/>
    <col min="15" max="19" width="5.00390625" style="68" customWidth="1"/>
    <col min="20" max="22" width="4.8515625" style="68" customWidth="1"/>
    <col min="23" max="23" width="5.28125" style="68" customWidth="1"/>
    <col min="24" max="24" width="4.7109375" style="68" customWidth="1"/>
    <col min="25" max="26" width="4.8515625" style="68" customWidth="1"/>
    <col min="27" max="28" width="4.57421875" style="68" customWidth="1"/>
    <col min="29" max="29" width="6.8515625" style="68" customWidth="1"/>
    <col min="30" max="30" width="5.00390625" style="68" hidden="1" customWidth="1"/>
    <col min="31" max="31" width="5.140625" style="68" customWidth="1"/>
    <col min="32" max="32" width="4.8515625" style="68" customWidth="1"/>
    <col min="33" max="33" width="5.140625" style="68" customWidth="1"/>
    <col min="34" max="34" width="4.28125" style="68" customWidth="1"/>
    <col min="35" max="16384" width="9.140625" style="68" customWidth="1"/>
  </cols>
  <sheetData>
    <row r="1" spans="1:34" ht="16.5">
      <c r="A1" s="186" t="s">
        <v>35</v>
      </c>
      <c r="B1" s="186"/>
      <c r="C1" s="186"/>
      <c r="D1" s="186"/>
      <c r="E1" s="186"/>
      <c r="F1" s="186"/>
      <c r="G1" s="186"/>
      <c r="H1" s="186"/>
      <c r="I1" s="186"/>
      <c r="J1" s="186"/>
      <c r="K1" s="186"/>
      <c r="L1" s="186"/>
      <c r="M1" s="186"/>
      <c r="N1" s="186"/>
      <c r="P1" s="72"/>
      <c r="Q1" s="72"/>
      <c r="R1" s="72"/>
      <c r="S1" s="72"/>
      <c r="T1" s="72"/>
      <c r="U1" s="187" t="s">
        <v>2</v>
      </c>
      <c r="V1" s="187"/>
      <c r="W1" s="187"/>
      <c r="X1" s="187"/>
      <c r="Y1" s="187"/>
      <c r="Z1" s="187"/>
      <c r="AA1" s="187"/>
      <c r="AB1" s="187"/>
      <c r="AC1" s="187"/>
      <c r="AD1" s="187"/>
      <c r="AE1" s="187"/>
      <c r="AF1" s="187"/>
      <c r="AG1" s="187"/>
      <c r="AH1" s="187"/>
    </row>
    <row r="2" spans="1:33" ht="15.75">
      <c r="A2" s="188" t="s">
        <v>38</v>
      </c>
      <c r="B2" s="189"/>
      <c r="C2" s="189"/>
      <c r="D2" s="189"/>
      <c r="E2" s="189"/>
      <c r="F2" s="189"/>
      <c r="G2" s="189"/>
      <c r="H2" s="189"/>
      <c r="I2" s="189"/>
      <c r="J2" s="189"/>
      <c r="K2" s="189"/>
      <c r="L2" s="189"/>
      <c r="M2" s="189"/>
      <c r="N2" s="189"/>
      <c r="O2" s="190" t="s">
        <v>80</v>
      </c>
      <c r="P2" s="190"/>
      <c r="Q2" s="190"/>
      <c r="R2" s="190"/>
      <c r="S2" s="190"/>
      <c r="T2" s="190"/>
      <c r="U2" s="190"/>
      <c r="V2" s="190"/>
      <c r="W2" s="190"/>
      <c r="X2" s="190"/>
      <c r="Y2" s="190"/>
      <c r="Z2" s="190"/>
      <c r="AA2" s="190"/>
      <c r="AB2" s="190"/>
      <c r="AC2" s="190"/>
      <c r="AD2" s="190"/>
      <c r="AE2" s="190"/>
      <c r="AF2" s="190"/>
      <c r="AG2" s="190"/>
    </row>
    <row r="3" spans="1:33" ht="15">
      <c r="A3" s="63"/>
      <c r="B3" s="73"/>
      <c r="C3" s="74"/>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row>
    <row r="4" spans="1:33" ht="15.75">
      <c r="A4" s="191" t="s">
        <v>23</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row>
    <row r="5" spans="1:33" ht="15.75">
      <c r="A5" s="192" t="s">
        <v>81</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row>
    <row r="6" spans="1:33" ht="15">
      <c r="A6" s="193" t="s">
        <v>0</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75"/>
      <c r="AF6" s="75"/>
      <c r="AG6" s="75"/>
    </row>
    <row r="7" spans="1:33" ht="15">
      <c r="A7" s="193" t="s">
        <v>24</v>
      </c>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75"/>
      <c r="AF7" s="75"/>
      <c r="AG7" s="75"/>
    </row>
    <row r="8" spans="1:34" s="27" customFormat="1" ht="15">
      <c r="A8" s="194" t="s">
        <v>7</v>
      </c>
      <c r="B8" s="194" t="s">
        <v>13</v>
      </c>
      <c r="C8" s="195" t="s">
        <v>15</v>
      </c>
      <c r="D8" s="198" t="s">
        <v>14</v>
      </c>
      <c r="E8" s="194" t="s">
        <v>1</v>
      </c>
      <c r="F8" s="194"/>
      <c r="G8" s="201" t="s">
        <v>28</v>
      </c>
      <c r="H8" s="202"/>
      <c r="I8" s="205" t="s">
        <v>82</v>
      </c>
      <c r="J8" s="206"/>
      <c r="K8" s="206"/>
      <c r="L8" s="206"/>
      <c r="M8" s="206"/>
      <c r="N8" s="206"/>
      <c r="O8" s="206"/>
      <c r="P8" s="206"/>
      <c r="Q8" s="206"/>
      <c r="R8" s="207"/>
      <c r="S8" s="201" t="s">
        <v>34</v>
      </c>
      <c r="T8" s="208"/>
      <c r="U8" s="208"/>
      <c r="V8" s="208"/>
      <c r="W8" s="208"/>
      <c r="X8" s="208"/>
      <c r="Y8" s="208"/>
      <c r="Z8" s="208"/>
      <c r="AA8" s="208"/>
      <c r="AB8" s="202"/>
      <c r="AC8" s="198" t="s">
        <v>45</v>
      </c>
      <c r="AD8" s="198" t="s">
        <v>25</v>
      </c>
      <c r="AE8" s="205" t="s">
        <v>8</v>
      </c>
      <c r="AF8" s="206"/>
      <c r="AG8" s="206"/>
      <c r="AH8" s="207"/>
    </row>
    <row r="9" spans="1:34" s="27" customFormat="1" ht="15">
      <c r="A9" s="194"/>
      <c r="B9" s="194"/>
      <c r="C9" s="196"/>
      <c r="D9" s="199"/>
      <c r="E9" s="194"/>
      <c r="F9" s="194"/>
      <c r="G9" s="203"/>
      <c r="H9" s="204"/>
      <c r="I9" s="205" t="s">
        <v>16</v>
      </c>
      <c r="J9" s="206"/>
      <c r="K9" s="206"/>
      <c r="L9" s="206"/>
      <c r="M9" s="207"/>
      <c r="N9" s="205" t="s">
        <v>17</v>
      </c>
      <c r="O9" s="206"/>
      <c r="P9" s="206"/>
      <c r="Q9" s="206"/>
      <c r="R9" s="207"/>
      <c r="S9" s="205" t="s">
        <v>16</v>
      </c>
      <c r="T9" s="206"/>
      <c r="U9" s="206"/>
      <c r="V9" s="206"/>
      <c r="W9" s="207"/>
      <c r="X9" s="205" t="s">
        <v>17</v>
      </c>
      <c r="Y9" s="206"/>
      <c r="Z9" s="206"/>
      <c r="AA9" s="206"/>
      <c r="AB9" s="207"/>
      <c r="AC9" s="209"/>
      <c r="AD9" s="209"/>
      <c r="AE9" s="211" t="s">
        <v>77</v>
      </c>
      <c r="AF9" s="211" t="s">
        <v>78</v>
      </c>
      <c r="AG9" s="211" t="s">
        <v>22</v>
      </c>
      <c r="AH9" s="211" t="s">
        <v>66</v>
      </c>
    </row>
    <row r="10" spans="1:34" s="27" customFormat="1" ht="15">
      <c r="A10" s="194"/>
      <c r="B10" s="194"/>
      <c r="C10" s="196"/>
      <c r="D10" s="199"/>
      <c r="E10" s="194"/>
      <c r="F10" s="194"/>
      <c r="G10" s="203"/>
      <c r="H10" s="204"/>
      <c r="I10" s="198" t="s">
        <v>43</v>
      </c>
      <c r="J10" s="205" t="s">
        <v>18</v>
      </c>
      <c r="K10" s="206"/>
      <c r="L10" s="206"/>
      <c r="M10" s="207"/>
      <c r="N10" s="198" t="s">
        <v>44</v>
      </c>
      <c r="O10" s="205" t="s">
        <v>18</v>
      </c>
      <c r="P10" s="206"/>
      <c r="Q10" s="206"/>
      <c r="R10" s="207"/>
      <c r="S10" s="198" t="s">
        <v>44</v>
      </c>
      <c r="T10" s="205" t="s">
        <v>18</v>
      </c>
      <c r="U10" s="206"/>
      <c r="V10" s="206"/>
      <c r="W10" s="207"/>
      <c r="X10" s="198" t="s">
        <v>44</v>
      </c>
      <c r="Y10" s="205" t="s">
        <v>18</v>
      </c>
      <c r="Z10" s="206"/>
      <c r="AA10" s="206"/>
      <c r="AB10" s="207"/>
      <c r="AC10" s="209"/>
      <c r="AD10" s="209"/>
      <c r="AE10" s="212"/>
      <c r="AF10" s="212"/>
      <c r="AG10" s="212"/>
      <c r="AH10" s="212"/>
    </row>
    <row r="11" spans="1:34" s="27" customFormat="1" ht="25.5" customHeight="1">
      <c r="A11" s="194"/>
      <c r="B11" s="194"/>
      <c r="C11" s="197"/>
      <c r="D11" s="200"/>
      <c r="E11" s="26" t="s">
        <v>67</v>
      </c>
      <c r="F11" s="26" t="s">
        <v>68</v>
      </c>
      <c r="G11" s="26" t="s">
        <v>67</v>
      </c>
      <c r="H11" s="26" t="s">
        <v>68</v>
      </c>
      <c r="I11" s="210"/>
      <c r="J11" s="78" t="s">
        <v>19</v>
      </c>
      <c r="K11" s="78" t="s">
        <v>29</v>
      </c>
      <c r="L11" s="78" t="s">
        <v>20</v>
      </c>
      <c r="M11" s="78" t="s">
        <v>21</v>
      </c>
      <c r="N11" s="210"/>
      <c r="O11" s="78" t="s">
        <v>19</v>
      </c>
      <c r="P11" s="78" t="s">
        <v>29</v>
      </c>
      <c r="Q11" s="78" t="s">
        <v>20</v>
      </c>
      <c r="R11" s="78" t="s">
        <v>21</v>
      </c>
      <c r="S11" s="210"/>
      <c r="T11" s="78" t="s">
        <v>19</v>
      </c>
      <c r="U11" s="78" t="s">
        <v>29</v>
      </c>
      <c r="V11" s="78" t="s">
        <v>20</v>
      </c>
      <c r="W11" s="78" t="s">
        <v>21</v>
      </c>
      <c r="X11" s="210"/>
      <c r="Y11" s="78" t="s">
        <v>19</v>
      </c>
      <c r="Z11" s="78" t="s">
        <v>29</v>
      </c>
      <c r="AA11" s="78" t="s">
        <v>20</v>
      </c>
      <c r="AB11" s="78" t="s">
        <v>21</v>
      </c>
      <c r="AC11" s="210"/>
      <c r="AD11" s="210"/>
      <c r="AE11" s="213"/>
      <c r="AF11" s="213"/>
      <c r="AG11" s="213"/>
      <c r="AH11" s="213"/>
    </row>
    <row r="12" spans="1:34" s="27" customFormat="1" ht="15">
      <c r="A12" s="205" t="s">
        <v>56</v>
      </c>
      <c r="B12" s="207"/>
      <c r="C12" s="76"/>
      <c r="D12" s="77"/>
      <c r="E12" s="64">
        <f aca="true" t="shared" si="0" ref="E12:AH12">SUM(E13,E40,E74,E93)</f>
        <v>3</v>
      </c>
      <c r="F12" s="64">
        <f>F13+F40+F74+F93+F139+F152</f>
        <v>21</v>
      </c>
      <c r="G12" s="64">
        <f t="shared" si="0"/>
        <v>10</v>
      </c>
      <c r="H12" s="64">
        <f t="shared" si="0"/>
        <v>45</v>
      </c>
      <c r="I12" s="64">
        <f t="shared" si="0"/>
        <v>149</v>
      </c>
      <c r="J12" s="64">
        <f t="shared" si="0"/>
        <v>8</v>
      </c>
      <c r="K12" s="64">
        <f t="shared" si="0"/>
        <v>0</v>
      </c>
      <c r="L12" s="64">
        <f t="shared" si="0"/>
        <v>101</v>
      </c>
      <c r="M12" s="64">
        <f t="shared" si="0"/>
        <v>40</v>
      </c>
      <c r="N12" s="64">
        <f t="shared" si="0"/>
        <v>149</v>
      </c>
      <c r="O12" s="64">
        <f t="shared" si="0"/>
        <v>8</v>
      </c>
      <c r="P12" s="64">
        <f t="shared" si="0"/>
        <v>0</v>
      </c>
      <c r="Q12" s="64">
        <f t="shared" si="0"/>
        <v>101</v>
      </c>
      <c r="R12" s="64">
        <f t="shared" si="0"/>
        <v>40</v>
      </c>
      <c r="S12" s="64">
        <f t="shared" si="0"/>
        <v>708</v>
      </c>
      <c r="T12" s="64">
        <f t="shared" si="0"/>
        <v>62</v>
      </c>
      <c r="U12" s="64">
        <f t="shared" si="0"/>
        <v>1</v>
      </c>
      <c r="V12" s="64">
        <f t="shared" si="0"/>
        <v>555</v>
      </c>
      <c r="W12" s="64">
        <f t="shared" si="0"/>
        <v>90</v>
      </c>
      <c r="X12" s="64">
        <f t="shared" si="0"/>
        <v>844</v>
      </c>
      <c r="Y12" s="64">
        <f t="shared" si="0"/>
        <v>62</v>
      </c>
      <c r="Z12" s="64">
        <f t="shared" si="0"/>
        <v>1</v>
      </c>
      <c r="AA12" s="64">
        <f t="shared" si="0"/>
        <v>691</v>
      </c>
      <c r="AB12" s="64">
        <f t="shared" si="0"/>
        <v>90</v>
      </c>
      <c r="AC12" s="79">
        <f t="shared" si="0"/>
        <v>33939</v>
      </c>
      <c r="AD12" s="64">
        <f t="shared" si="0"/>
        <v>0</v>
      </c>
      <c r="AE12" s="64">
        <f t="shared" si="0"/>
        <v>205</v>
      </c>
      <c r="AF12" s="64">
        <f t="shared" si="0"/>
        <v>5000</v>
      </c>
      <c r="AG12" s="64">
        <f t="shared" si="0"/>
        <v>5</v>
      </c>
      <c r="AH12" s="64">
        <f t="shared" si="0"/>
        <v>1</v>
      </c>
    </row>
    <row r="13" spans="1:34" s="42" customFormat="1" ht="15">
      <c r="A13" s="36" t="s">
        <v>9</v>
      </c>
      <c r="B13" s="57" t="s">
        <v>60</v>
      </c>
      <c r="C13" s="39"/>
      <c r="D13" s="31"/>
      <c r="E13" s="36">
        <f aca="true" t="shared" si="1" ref="E13:AH13">SUM(E14:E39)</f>
        <v>0</v>
      </c>
      <c r="F13" s="36">
        <f t="shared" si="1"/>
        <v>4</v>
      </c>
      <c r="G13" s="36">
        <f t="shared" si="1"/>
        <v>1</v>
      </c>
      <c r="H13" s="36">
        <f t="shared" si="1"/>
        <v>12</v>
      </c>
      <c r="I13" s="36">
        <f t="shared" si="1"/>
        <v>51</v>
      </c>
      <c r="J13" s="36">
        <f t="shared" si="1"/>
        <v>1</v>
      </c>
      <c r="K13" s="36">
        <f t="shared" si="1"/>
        <v>0</v>
      </c>
      <c r="L13" s="36">
        <f t="shared" si="1"/>
        <v>50</v>
      </c>
      <c r="M13" s="36">
        <f t="shared" si="1"/>
        <v>0</v>
      </c>
      <c r="N13" s="36">
        <f t="shared" si="1"/>
        <v>51</v>
      </c>
      <c r="O13" s="36">
        <f t="shared" si="1"/>
        <v>1</v>
      </c>
      <c r="P13" s="36">
        <f t="shared" si="1"/>
        <v>0</v>
      </c>
      <c r="Q13" s="36">
        <f t="shared" si="1"/>
        <v>50</v>
      </c>
      <c r="R13" s="36">
        <f t="shared" si="1"/>
        <v>0</v>
      </c>
      <c r="S13" s="36">
        <f t="shared" si="1"/>
        <v>215</v>
      </c>
      <c r="T13" s="36">
        <f t="shared" si="1"/>
        <v>4</v>
      </c>
      <c r="U13" s="36">
        <f t="shared" si="1"/>
        <v>0</v>
      </c>
      <c r="V13" s="36">
        <f t="shared" si="1"/>
        <v>211</v>
      </c>
      <c r="W13" s="36">
        <f t="shared" si="1"/>
        <v>0</v>
      </c>
      <c r="X13" s="36">
        <f t="shared" si="1"/>
        <v>351</v>
      </c>
      <c r="Y13" s="36">
        <f t="shared" si="1"/>
        <v>4</v>
      </c>
      <c r="Z13" s="36">
        <f t="shared" si="1"/>
        <v>0</v>
      </c>
      <c r="AA13" s="36">
        <f t="shared" si="1"/>
        <v>347</v>
      </c>
      <c r="AB13" s="36">
        <f t="shared" si="1"/>
        <v>0</v>
      </c>
      <c r="AC13" s="108">
        <f t="shared" si="1"/>
        <v>11292</v>
      </c>
      <c r="AD13" s="109">
        <f t="shared" si="1"/>
        <v>0</v>
      </c>
      <c r="AE13" s="109">
        <f t="shared" si="1"/>
        <v>145</v>
      </c>
      <c r="AF13" s="109">
        <f t="shared" si="1"/>
        <v>2000</v>
      </c>
      <c r="AG13" s="36">
        <f t="shared" si="1"/>
        <v>2</v>
      </c>
      <c r="AH13" s="36">
        <f t="shared" si="1"/>
        <v>1</v>
      </c>
    </row>
    <row r="14" spans="1:34" s="42" customFormat="1" ht="24">
      <c r="A14" s="36">
        <v>1</v>
      </c>
      <c r="B14" s="38" t="s">
        <v>37</v>
      </c>
      <c r="C14" s="39" t="s">
        <v>48</v>
      </c>
      <c r="D14" s="32" t="s">
        <v>12</v>
      </c>
      <c r="E14" s="34"/>
      <c r="F14" s="31">
        <v>4</v>
      </c>
      <c r="G14" s="37">
        <v>1</v>
      </c>
      <c r="H14" s="31">
        <v>12</v>
      </c>
      <c r="I14" s="31">
        <f>SUM(J14:M14)</f>
        <v>51</v>
      </c>
      <c r="J14" s="31">
        <v>1</v>
      </c>
      <c r="K14" s="31"/>
      <c r="L14" s="31">
        <v>50</v>
      </c>
      <c r="M14" s="31"/>
      <c r="N14" s="31">
        <f>SUM(O14:R14)</f>
        <v>51</v>
      </c>
      <c r="O14" s="31">
        <v>1</v>
      </c>
      <c r="P14" s="31"/>
      <c r="Q14" s="31">
        <v>50</v>
      </c>
      <c r="R14" s="31"/>
      <c r="S14" s="31">
        <f>SUM(T14:W14)</f>
        <v>215</v>
      </c>
      <c r="T14" s="31">
        <v>4</v>
      </c>
      <c r="U14" s="31"/>
      <c r="V14" s="31">
        <v>211</v>
      </c>
      <c r="W14" s="31"/>
      <c r="X14" s="31">
        <f>Y14+Z14+AA14</f>
        <v>351</v>
      </c>
      <c r="Y14" s="31">
        <v>4</v>
      </c>
      <c r="Z14" s="31"/>
      <c r="AA14" s="31">
        <v>347</v>
      </c>
      <c r="AB14" s="31"/>
      <c r="AC14" s="40">
        <v>11292</v>
      </c>
      <c r="AD14" s="110"/>
      <c r="AE14" s="110">
        <v>145</v>
      </c>
      <c r="AF14" s="110">
        <v>2000</v>
      </c>
      <c r="AG14" s="31">
        <v>2</v>
      </c>
      <c r="AH14" s="111">
        <v>1</v>
      </c>
    </row>
    <row r="15" spans="1:34" s="27" customFormat="1" ht="15.75">
      <c r="A15" s="24">
        <v>2</v>
      </c>
      <c r="B15" s="83" t="s">
        <v>84</v>
      </c>
      <c r="C15" s="30"/>
      <c r="D15" s="28"/>
      <c r="E15" s="65"/>
      <c r="F15" s="26"/>
      <c r="G15" s="66"/>
      <c r="H15" s="26"/>
      <c r="I15" s="26"/>
      <c r="J15" s="26"/>
      <c r="K15" s="26"/>
      <c r="L15" s="26"/>
      <c r="M15" s="26"/>
      <c r="N15" s="26"/>
      <c r="O15" s="26"/>
      <c r="P15" s="26"/>
      <c r="Q15" s="26"/>
      <c r="R15" s="26"/>
      <c r="S15" s="26"/>
      <c r="T15" s="26"/>
      <c r="U15" s="26"/>
      <c r="V15" s="26"/>
      <c r="W15" s="26"/>
      <c r="X15" s="26"/>
      <c r="Y15" s="26"/>
      <c r="Z15" s="26"/>
      <c r="AA15" s="26"/>
      <c r="AB15" s="26"/>
      <c r="AC15" s="80"/>
      <c r="AD15" s="81"/>
      <c r="AE15" s="81"/>
      <c r="AF15" s="81"/>
      <c r="AG15" s="26"/>
      <c r="AH15" s="82"/>
    </row>
    <row r="16" spans="1:34" s="27" customFormat="1" ht="15.75">
      <c r="A16" s="24">
        <v>3</v>
      </c>
      <c r="B16" s="83" t="s">
        <v>85</v>
      </c>
      <c r="C16" s="30"/>
      <c r="D16" s="28"/>
      <c r="E16" s="65"/>
      <c r="F16" s="26"/>
      <c r="G16" s="66"/>
      <c r="H16" s="26"/>
      <c r="I16" s="26"/>
      <c r="J16" s="26"/>
      <c r="K16" s="26"/>
      <c r="L16" s="26"/>
      <c r="M16" s="26"/>
      <c r="N16" s="26"/>
      <c r="O16" s="26"/>
      <c r="P16" s="26"/>
      <c r="Q16" s="26"/>
      <c r="R16" s="26"/>
      <c r="S16" s="26"/>
      <c r="T16" s="26"/>
      <c r="U16" s="26"/>
      <c r="V16" s="26"/>
      <c r="W16" s="26"/>
      <c r="X16" s="26"/>
      <c r="Y16" s="26"/>
      <c r="Z16" s="26"/>
      <c r="AA16" s="26"/>
      <c r="AB16" s="26"/>
      <c r="AC16" s="80"/>
      <c r="AD16" s="81"/>
      <c r="AE16" s="81"/>
      <c r="AF16" s="81"/>
      <c r="AG16" s="26"/>
      <c r="AH16" s="82"/>
    </row>
    <row r="17" spans="1:34" s="27" customFormat="1" ht="15.75">
      <c r="A17" s="24">
        <v>4</v>
      </c>
      <c r="B17" s="83" t="s">
        <v>86</v>
      </c>
      <c r="C17" s="30"/>
      <c r="D17" s="28"/>
      <c r="E17" s="65"/>
      <c r="F17" s="26"/>
      <c r="G17" s="66"/>
      <c r="H17" s="26"/>
      <c r="I17" s="26"/>
      <c r="J17" s="26"/>
      <c r="K17" s="26"/>
      <c r="L17" s="26"/>
      <c r="M17" s="26"/>
      <c r="N17" s="26"/>
      <c r="O17" s="26"/>
      <c r="P17" s="26"/>
      <c r="Q17" s="26"/>
      <c r="R17" s="26"/>
      <c r="S17" s="26"/>
      <c r="T17" s="26"/>
      <c r="U17" s="26"/>
      <c r="V17" s="26"/>
      <c r="W17" s="26"/>
      <c r="X17" s="26"/>
      <c r="Y17" s="26"/>
      <c r="Z17" s="26"/>
      <c r="AA17" s="26"/>
      <c r="AB17" s="26"/>
      <c r="AC17" s="80"/>
      <c r="AD17" s="81"/>
      <c r="AE17" s="81"/>
      <c r="AF17" s="81"/>
      <c r="AG17" s="26"/>
      <c r="AH17" s="82"/>
    </row>
    <row r="18" spans="1:34" s="27" customFormat="1" ht="15.75">
      <c r="A18" s="24">
        <v>5</v>
      </c>
      <c r="B18" s="83" t="s">
        <v>87</v>
      </c>
      <c r="C18" s="30"/>
      <c r="D18" s="28"/>
      <c r="E18" s="65"/>
      <c r="F18" s="26"/>
      <c r="G18" s="66"/>
      <c r="H18" s="26"/>
      <c r="I18" s="26"/>
      <c r="J18" s="26"/>
      <c r="K18" s="26"/>
      <c r="L18" s="26"/>
      <c r="M18" s="26"/>
      <c r="N18" s="26"/>
      <c r="O18" s="26"/>
      <c r="P18" s="26"/>
      <c r="Q18" s="26"/>
      <c r="R18" s="26"/>
      <c r="S18" s="26"/>
      <c r="T18" s="26"/>
      <c r="U18" s="26"/>
      <c r="V18" s="26"/>
      <c r="W18" s="26"/>
      <c r="X18" s="26"/>
      <c r="Y18" s="26"/>
      <c r="Z18" s="26"/>
      <c r="AA18" s="26"/>
      <c r="AB18" s="26"/>
      <c r="AC18" s="80"/>
      <c r="AD18" s="81"/>
      <c r="AE18" s="81"/>
      <c r="AF18" s="81"/>
      <c r="AG18" s="26"/>
      <c r="AH18" s="82"/>
    </row>
    <row r="19" spans="1:34" s="27" customFormat="1" ht="15.75">
      <c r="A19" s="24">
        <v>6</v>
      </c>
      <c r="B19" s="83" t="s">
        <v>88</v>
      </c>
      <c r="C19" s="30"/>
      <c r="D19" s="28"/>
      <c r="E19" s="65"/>
      <c r="F19" s="26"/>
      <c r="G19" s="66"/>
      <c r="H19" s="26"/>
      <c r="I19" s="26"/>
      <c r="J19" s="26"/>
      <c r="K19" s="26"/>
      <c r="L19" s="26"/>
      <c r="M19" s="26"/>
      <c r="N19" s="26"/>
      <c r="O19" s="26"/>
      <c r="P19" s="26"/>
      <c r="Q19" s="26"/>
      <c r="R19" s="26"/>
      <c r="S19" s="26"/>
      <c r="T19" s="26"/>
      <c r="U19" s="26"/>
      <c r="V19" s="26"/>
      <c r="W19" s="26"/>
      <c r="X19" s="26"/>
      <c r="Y19" s="26"/>
      <c r="Z19" s="26"/>
      <c r="AA19" s="26"/>
      <c r="AB19" s="26"/>
      <c r="AC19" s="80"/>
      <c r="AD19" s="81"/>
      <c r="AE19" s="81"/>
      <c r="AF19" s="81"/>
      <c r="AG19" s="26"/>
      <c r="AH19" s="82"/>
    </row>
    <row r="20" spans="1:34" s="27" customFormat="1" ht="15.75">
      <c r="A20" s="24">
        <v>7</v>
      </c>
      <c r="B20" s="83" t="s">
        <v>89</v>
      </c>
      <c r="C20" s="30"/>
      <c r="D20" s="28"/>
      <c r="E20" s="65"/>
      <c r="F20" s="26"/>
      <c r="G20" s="66"/>
      <c r="H20" s="26"/>
      <c r="I20" s="26"/>
      <c r="J20" s="26"/>
      <c r="K20" s="26"/>
      <c r="L20" s="26"/>
      <c r="M20" s="26"/>
      <c r="N20" s="26"/>
      <c r="O20" s="26"/>
      <c r="P20" s="26"/>
      <c r="Q20" s="26"/>
      <c r="R20" s="26"/>
      <c r="S20" s="26"/>
      <c r="T20" s="26"/>
      <c r="U20" s="26"/>
      <c r="V20" s="26"/>
      <c r="W20" s="26"/>
      <c r="X20" s="26"/>
      <c r="Y20" s="26"/>
      <c r="Z20" s="26"/>
      <c r="AA20" s="26"/>
      <c r="AB20" s="26"/>
      <c r="AC20" s="80"/>
      <c r="AD20" s="81"/>
      <c r="AE20" s="81"/>
      <c r="AF20" s="81"/>
      <c r="AG20" s="26"/>
      <c r="AH20" s="82"/>
    </row>
    <row r="21" spans="1:34" s="27" customFormat="1" ht="15.75">
      <c r="A21" s="24">
        <v>8</v>
      </c>
      <c r="B21" s="83" t="s">
        <v>90</v>
      </c>
      <c r="C21" s="30"/>
      <c r="D21" s="28"/>
      <c r="E21" s="65"/>
      <c r="F21" s="26"/>
      <c r="G21" s="66"/>
      <c r="H21" s="26"/>
      <c r="I21" s="26"/>
      <c r="J21" s="26"/>
      <c r="K21" s="26"/>
      <c r="L21" s="26"/>
      <c r="M21" s="26"/>
      <c r="N21" s="26"/>
      <c r="O21" s="26"/>
      <c r="P21" s="26"/>
      <c r="Q21" s="26"/>
      <c r="R21" s="26"/>
      <c r="S21" s="26"/>
      <c r="T21" s="26"/>
      <c r="U21" s="26"/>
      <c r="V21" s="26"/>
      <c r="W21" s="26"/>
      <c r="X21" s="26"/>
      <c r="Y21" s="26"/>
      <c r="Z21" s="26"/>
      <c r="AA21" s="26"/>
      <c r="AB21" s="26"/>
      <c r="AC21" s="80"/>
      <c r="AD21" s="81"/>
      <c r="AE21" s="81"/>
      <c r="AF21" s="81"/>
      <c r="AG21" s="26"/>
      <c r="AH21" s="82"/>
    </row>
    <row r="22" spans="1:34" s="27" customFormat="1" ht="15.75">
      <c r="A22" s="24">
        <v>9</v>
      </c>
      <c r="B22" s="83" t="s">
        <v>91</v>
      </c>
      <c r="C22" s="30"/>
      <c r="D22" s="28"/>
      <c r="E22" s="65"/>
      <c r="F22" s="26"/>
      <c r="G22" s="66"/>
      <c r="H22" s="26"/>
      <c r="I22" s="26"/>
      <c r="J22" s="26"/>
      <c r="K22" s="26"/>
      <c r="L22" s="26"/>
      <c r="M22" s="26"/>
      <c r="N22" s="26"/>
      <c r="O22" s="26"/>
      <c r="P22" s="26"/>
      <c r="Q22" s="26"/>
      <c r="R22" s="26"/>
      <c r="S22" s="26"/>
      <c r="T22" s="26"/>
      <c r="U22" s="26"/>
      <c r="V22" s="26"/>
      <c r="W22" s="26"/>
      <c r="X22" s="26"/>
      <c r="Y22" s="26"/>
      <c r="Z22" s="26"/>
      <c r="AA22" s="26"/>
      <c r="AB22" s="26"/>
      <c r="AC22" s="80"/>
      <c r="AD22" s="81"/>
      <c r="AE22" s="81"/>
      <c r="AF22" s="81"/>
      <c r="AG22" s="26"/>
      <c r="AH22" s="82"/>
    </row>
    <row r="23" spans="1:37" s="27" customFormat="1" ht="15.75">
      <c r="A23" s="24">
        <v>10</v>
      </c>
      <c r="B23" s="83" t="s">
        <v>92</v>
      </c>
      <c r="C23" s="30"/>
      <c r="D23" s="28"/>
      <c r="E23" s="65"/>
      <c r="F23" s="26"/>
      <c r="G23" s="66"/>
      <c r="H23" s="26"/>
      <c r="I23" s="26"/>
      <c r="J23" s="26"/>
      <c r="K23" s="26"/>
      <c r="L23" s="26"/>
      <c r="M23" s="26"/>
      <c r="N23" s="26"/>
      <c r="O23" s="26"/>
      <c r="P23" s="26"/>
      <c r="Q23" s="26"/>
      <c r="R23" s="26"/>
      <c r="S23" s="26"/>
      <c r="T23" s="26"/>
      <c r="U23" s="26"/>
      <c r="V23" s="26"/>
      <c r="W23" s="26"/>
      <c r="X23" s="26"/>
      <c r="Y23" s="26"/>
      <c r="Z23" s="26"/>
      <c r="AA23" s="26"/>
      <c r="AB23" s="26"/>
      <c r="AC23" s="80"/>
      <c r="AD23" s="81"/>
      <c r="AE23" s="81"/>
      <c r="AF23" s="81"/>
      <c r="AG23" s="26"/>
      <c r="AH23" s="82"/>
      <c r="AK23" s="27" t="s">
        <v>225</v>
      </c>
    </row>
    <row r="24" spans="1:34" s="27" customFormat="1" ht="15.75">
      <c r="A24" s="24">
        <v>11</v>
      </c>
      <c r="B24" s="83" t="s">
        <v>93</v>
      </c>
      <c r="C24" s="30"/>
      <c r="D24" s="28"/>
      <c r="E24" s="65"/>
      <c r="F24" s="26"/>
      <c r="G24" s="66"/>
      <c r="H24" s="26"/>
      <c r="I24" s="26"/>
      <c r="J24" s="26"/>
      <c r="K24" s="26"/>
      <c r="L24" s="26"/>
      <c r="M24" s="26"/>
      <c r="N24" s="26"/>
      <c r="O24" s="26"/>
      <c r="P24" s="26"/>
      <c r="Q24" s="26"/>
      <c r="R24" s="26"/>
      <c r="S24" s="26"/>
      <c r="T24" s="26"/>
      <c r="U24" s="26"/>
      <c r="V24" s="26"/>
      <c r="W24" s="26"/>
      <c r="X24" s="26"/>
      <c r="Y24" s="26"/>
      <c r="Z24" s="26"/>
      <c r="AA24" s="26"/>
      <c r="AB24" s="26"/>
      <c r="AC24" s="80"/>
      <c r="AD24" s="81"/>
      <c r="AE24" s="81"/>
      <c r="AF24" s="81"/>
      <c r="AG24" s="26"/>
      <c r="AH24" s="82"/>
    </row>
    <row r="25" spans="1:34" s="27" customFormat="1" ht="15.75">
      <c r="A25" s="24">
        <v>12</v>
      </c>
      <c r="B25" s="83" t="s">
        <v>94</v>
      </c>
      <c r="C25" s="30"/>
      <c r="D25" s="28"/>
      <c r="E25" s="65"/>
      <c r="F25" s="26"/>
      <c r="G25" s="66"/>
      <c r="H25" s="26"/>
      <c r="I25" s="26"/>
      <c r="J25" s="26"/>
      <c r="K25" s="26"/>
      <c r="L25" s="26"/>
      <c r="M25" s="26"/>
      <c r="N25" s="26"/>
      <c r="O25" s="26"/>
      <c r="P25" s="26"/>
      <c r="Q25" s="26"/>
      <c r="R25" s="26"/>
      <c r="S25" s="26"/>
      <c r="T25" s="26"/>
      <c r="U25" s="26"/>
      <c r="V25" s="26"/>
      <c r="W25" s="26"/>
      <c r="X25" s="26"/>
      <c r="Y25" s="26"/>
      <c r="Z25" s="26"/>
      <c r="AA25" s="26"/>
      <c r="AB25" s="26"/>
      <c r="AC25" s="80"/>
      <c r="AD25" s="81"/>
      <c r="AE25" s="81"/>
      <c r="AF25" s="81"/>
      <c r="AG25" s="26"/>
      <c r="AH25" s="82"/>
    </row>
    <row r="26" spans="1:34" s="27" customFormat="1" ht="15.75">
      <c r="A26" s="24">
        <v>13</v>
      </c>
      <c r="B26" s="83" t="s">
        <v>95</v>
      </c>
      <c r="C26" s="30"/>
      <c r="D26" s="28"/>
      <c r="E26" s="65"/>
      <c r="F26" s="26"/>
      <c r="G26" s="66"/>
      <c r="H26" s="26"/>
      <c r="I26" s="26"/>
      <c r="J26" s="26"/>
      <c r="K26" s="26"/>
      <c r="L26" s="26"/>
      <c r="M26" s="26"/>
      <c r="N26" s="26"/>
      <c r="O26" s="26"/>
      <c r="P26" s="26"/>
      <c r="Q26" s="26"/>
      <c r="R26" s="26"/>
      <c r="S26" s="26"/>
      <c r="T26" s="26"/>
      <c r="U26" s="26"/>
      <c r="V26" s="26"/>
      <c r="W26" s="26"/>
      <c r="X26" s="26"/>
      <c r="Y26" s="26"/>
      <c r="Z26" s="26"/>
      <c r="AA26" s="26"/>
      <c r="AB26" s="26"/>
      <c r="AC26" s="80"/>
      <c r="AD26" s="81"/>
      <c r="AE26" s="81"/>
      <c r="AF26" s="81"/>
      <c r="AG26" s="26"/>
      <c r="AH26" s="82"/>
    </row>
    <row r="27" spans="1:34" s="27" customFormat="1" ht="15.75">
      <c r="A27" s="24">
        <v>14</v>
      </c>
      <c r="B27" s="83" t="s">
        <v>96</v>
      </c>
      <c r="C27" s="30"/>
      <c r="D27" s="28"/>
      <c r="E27" s="65"/>
      <c r="F27" s="26"/>
      <c r="G27" s="66"/>
      <c r="H27" s="26"/>
      <c r="I27" s="26"/>
      <c r="J27" s="26"/>
      <c r="K27" s="26"/>
      <c r="L27" s="26"/>
      <c r="M27" s="26"/>
      <c r="N27" s="26"/>
      <c r="O27" s="26"/>
      <c r="P27" s="26"/>
      <c r="Q27" s="26"/>
      <c r="R27" s="26"/>
      <c r="S27" s="26"/>
      <c r="T27" s="26"/>
      <c r="U27" s="26"/>
      <c r="V27" s="26"/>
      <c r="W27" s="26"/>
      <c r="X27" s="26"/>
      <c r="Y27" s="26"/>
      <c r="Z27" s="26"/>
      <c r="AA27" s="26"/>
      <c r="AB27" s="26"/>
      <c r="AC27" s="80"/>
      <c r="AD27" s="81"/>
      <c r="AE27" s="81"/>
      <c r="AF27" s="81"/>
      <c r="AG27" s="26"/>
      <c r="AH27" s="82"/>
    </row>
    <row r="28" spans="1:34" s="27" customFormat="1" ht="15.75">
      <c r="A28" s="24">
        <v>15</v>
      </c>
      <c r="B28" s="83" t="s">
        <v>97</v>
      </c>
      <c r="C28" s="30"/>
      <c r="D28" s="28"/>
      <c r="E28" s="65"/>
      <c r="F28" s="26"/>
      <c r="G28" s="66"/>
      <c r="H28" s="26"/>
      <c r="I28" s="26"/>
      <c r="J28" s="26"/>
      <c r="K28" s="26"/>
      <c r="L28" s="26"/>
      <c r="M28" s="26"/>
      <c r="N28" s="26"/>
      <c r="O28" s="26"/>
      <c r="P28" s="26"/>
      <c r="Q28" s="26"/>
      <c r="R28" s="26"/>
      <c r="S28" s="26"/>
      <c r="T28" s="26"/>
      <c r="U28" s="26"/>
      <c r="V28" s="26"/>
      <c r="W28" s="26"/>
      <c r="X28" s="26"/>
      <c r="Y28" s="26"/>
      <c r="Z28" s="26"/>
      <c r="AA28" s="26"/>
      <c r="AB28" s="26"/>
      <c r="AC28" s="80"/>
      <c r="AD28" s="81"/>
      <c r="AE28" s="81"/>
      <c r="AF28" s="81"/>
      <c r="AG28" s="26"/>
      <c r="AH28" s="82"/>
    </row>
    <row r="29" spans="1:34" s="27" customFormat="1" ht="15.75">
      <c r="A29" s="24">
        <v>16</v>
      </c>
      <c r="B29" s="83" t="s">
        <v>98</v>
      </c>
      <c r="C29" s="30"/>
      <c r="D29" s="28"/>
      <c r="E29" s="65"/>
      <c r="F29" s="26"/>
      <c r="G29" s="66"/>
      <c r="H29" s="26"/>
      <c r="I29" s="26"/>
      <c r="J29" s="26"/>
      <c r="K29" s="26"/>
      <c r="L29" s="26"/>
      <c r="M29" s="26"/>
      <c r="N29" s="26"/>
      <c r="O29" s="26"/>
      <c r="P29" s="26"/>
      <c r="Q29" s="26"/>
      <c r="R29" s="26"/>
      <c r="S29" s="26"/>
      <c r="T29" s="26"/>
      <c r="U29" s="26"/>
      <c r="V29" s="26"/>
      <c r="W29" s="26"/>
      <c r="X29" s="26"/>
      <c r="Y29" s="26"/>
      <c r="Z29" s="26"/>
      <c r="AA29" s="26"/>
      <c r="AB29" s="26"/>
      <c r="AC29" s="80"/>
      <c r="AD29" s="81"/>
      <c r="AE29" s="81"/>
      <c r="AF29" s="81"/>
      <c r="AG29" s="26"/>
      <c r="AH29" s="82"/>
    </row>
    <row r="30" spans="1:34" s="27" customFormat="1" ht="15.75">
      <c r="A30" s="24">
        <v>17</v>
      </c>
      <c r="B30" s="83" t="s">
        <v>99</v>
      </c>
      <c r="C30" s="30"/>
      <c r="D30" s="28"/>
      <c r="E30" s="65"/>
      <c r="F30" s="26"/>
      <c r="G30" s="66"/>
      <c r="H30" s="26"/>
      <c r="I30" s="26"/>
      <c r="J30" s="26"/>
      <c r="K30" s="26"/>
      <c r="L30" s="26"/>
      <c r="M30" s="26"/>
      <c r="N30" s="26"/>
      <c r="O30" s="26"/>
      <c r="P30" s="26"/>
      <c r="Q30" s="26"/>
      <c r="R30" s="26"/>
      <c r="S30" s="26"/>
      <c r="T30" s="26"/>
      <c r="U30" s="26"/>
      <c r="V30" s="26"/>
      <c r="W30" s="26"/>
      <c r="X30" s="26"/>
      <c r="Y30" s="26"/>
      <c r="Z30" s="26"/>
      <c r="AA30" s="26"/>
      <c r="AB30" s="26"/>
      <c r="AC30" s="80"/>
      <c r="AD30" s="81"/>
      <c r="AE30" s="81"/>
      <c r="AF30" s="81"/>
      <c r="AG30" s="26"/>
      <c r="AH30" s="82"/>
    </row>
    <row r="31" spans="1:34" s="27" customFormat="1" ht="15.75">
      <c r="A31" s="24">
        <v>18</v>
      </c>
      <c r="B31" s="83" t="s">
        <v>100</v>
      </c>
      <c r="C31" s="30"/>
      <c r="D31" s="28"/>
      <c r="E31" s="65"/>
      <c r="F31" s="26"/>
      <c r="G31" s="66"/>
      <c r="H31" s="26"/>
      <c r="I31" s="26"/>
      <c r="J31" s="26"/>
      <c r="K31" s="26"/>
      <c r="L31" s="26"/>
      <c r="M31" s="26"/>
      <c r="N31" s="26"/>
      <c r="O31" s="26"/>
      <c r="P31" s="26"/>
      <c r="Q31" s="26"/>
      <c r="R31" s="26"/>
      <c r="S31" s="26"/>
      <c r="T31" s="26"/>
      <c r="U31" s="26"/>
      <c r="V31" s="26"/>
      <c r="W31" s="26"/>
      <c r="X31" s="26"/>
      <c r="Y31" s="26"/>
      <c r="Z31" s="26"/>
      <c r="AA31" s="26"/>
      <c r="AB31" s="26"/>
      <c r="AC31" s="80"/>
      <c r="AD31" s="81"/>
      <c r="AE31" s="81"/>
      <c r="AF31" s="81"/>
      <c r="AG31" s="26"/>
      <c r="AH31" s="82"/>
    </row>
    <row r="32" spans="1:34" s="27" customFormat="1" ht="15.75">
      <c r="A32" s="24">
        <v>19</v>
      </c>
      <c r="B32" s="83" t="s">
        <v>101</v>
      </c>
      <c r="C32" s="30"/>
      <c r="D32" s="28"/>
      <c r="E32" s="65"/>
      <c r="F32" s="26"/>
      <c r="G32" s="66"/>
      <c r="H32" s="26"/>
      <c r="I32" s="26"/>
      <c r="J32" s="26"/>
      <c r="K32" s="26"/>
      <c r="L32" s="26"/>
      <c r="M32" s="26"/>
      <c r="N32" s="26"/>
      <c r="O32" s="26"/>
      <c r="P32" s="26"/>
      <c r="Q32" s="26"/>
      <c r="R32" s="26"/>
      <c r="S32" s="26"/>
      <c r="T32" s="26"/>
      <c r="U32" s="26"/>
      <c r="V32" s="26"/>
      <c r="W32" s="26"/>
      <c r="X32" s="26"/>
      <c r="Y32" s="26"/>
      <c r="Z32" s="26"/>
      <c r="AA32" s="26"/>
      <c r="AB32" s="26"/>
      <c r="AC32" s="80"/>
      <c r="AD32" s="81"/>
      <c r="AE32" s="81"/>
      <c r="AF32" s="81"/>
      <c r="AG32" s="26"/>
      <c r="AH32" s="82"/>
    </row>
    <row r="33" spans="1:34" s="27" customFormat="1" ht="15.75">
      <c r="A33" s="24">
        <v>20</v>
      </c>
      <c r="B33" s="83" t="s">
        <v>102</v>
      </c>
      <c r="C33" s="30"/>
      <c r="D33" s="28"/>
      <c r="E33" s="65"/>
      <c r="F33" s="26"/>
      <c r="G33" s="66"/>
      <c r="H33" s="26"/>
      <c r="I33" s="26"/>
      <c r="J33" s="26"/>
      <c r="K33" s="26"/>
      <c r="L33" s="26"/>
      <c r="M33" s="26"/>
      <c r="N33" s="26"/>
      <c r="O33" s="26"/>
      <c r="P33" s="26"/>
      <c r="Q33" s="26"/>
      <c r="R33" s="26"/>
      <c r="S33" s="26"/>
      <c r="T33" s="26"/>
      <c r="U33" s="26"/>
      <c r="V33" s="26"/>
      <c r="W33" s="26"/>
      <c r="X33" s="26"/>
      <c r="Y33" s="26"/>
      <c r="Z33" s="26"/>
      <c r="AA33" s="26"/>
      <c r="AB33" s="26"/>
      <c r="AC33" s="80"/>
      <c r="AD33" s="81"/>
      <c r="AE33" s="81"/>
      <c r="AF33" s="81"/>
      <c r="AG33" s="26"/>
      <c r="AH33" s="82"/>
    </row>
    <row r="34" spans="1:34" s="27" customFormat="1" ht="15.75">
      <c r="A34" s="24">
        <v>21</v>
      </c>
      <c r="B34" s="83" t="s">
        <v>103</v>
      </c>
      <c r="C34" s="30"/>
      <c r="D34" s="28"/>
      <c r="E34" s="65"/>
      <c r="F34" s="26"/>
      <c r="G34" s="66"/>
      <c r="H34" s="26"/>
      <c r="I34" s="26"/>
      <c r="J34" s="26"/>
      <c r="K34" s="26"/>
      <c r="L34" s="26"/>
      <c r="M34" s="26"/>
      <c r="N34" s="26"/>
      <c r="O34" s="26"/>
      <c r="P34" s="26"/>
      <c r="Q34" s="26"/>
      <c r="R34" s="26"/>
      <c r="S34" s="26"/>
      <c r="T34" s="26"/>
      <c r="U34" s="26"/>
      <c r="V34" s="26"/>
      <c r="W34" s="26"/>
      <c r="X34" s="26"/>
      <c r="Y34" s="26"/>
      <c r="Z34" s="26"/>
      <c r="AA34" s="26"/>
      <c r="AB34" s="26"/>
      <c r="AC34" s="80"/>
      <c r="AD34" s="81"/>
      <c r="AE34" s="81"/>
      <c r="AF34" s="81"/>
      <c r="AG34" s="26"/>
      <c r="AH34" s="82"/>
    </row>
    <row r="35" spans="1:34" s="27" customFormat="1" ht="15.75">
      <c r="A35" s="24">
        <v>22</v>
      </c>
      <c r="B35" s="83" t="s">
        <v>104</v>
      </c>
      <c r="C35" s="30"/>
      <c r="D35" s="28"/>
      <c r="E35" s="65"/>
      <c r="F35" s="26"/>
      <c r="G35" s="66"/>
      <c r="H35" s="26"/>
      <c r="I35" s="26"/>
      <c r="J35" s="26"/>
      <c r="K35" s="26"/>
      <c r="L35" s="26"/>
      <c r="M35" s="26"/>
      <c r="N35" s="26"/>
      <c r="O35" s="26"/>
      <c r="P35" s="26"/>
      <c r="Q35" s="26"/>
      <c r="R35" s="26"/>
      <c r="S35" s="26"/>
      <c r="T35" s="26"/>
      <c r="U35" s="26"/>
      <c r="V35" s="26"/>
      <c r="W35" s="26"/>
      <c r="X35" s="26"/>
      <c r="Y35" s="26"/>
      <c r="Z35" s="26"/>
      <c r="AA35" s="26"/>
      <c r="AB35" s="26"/>
      <c r="AC35" s="80"/>
      <c r="AD35" s="81"/>
      <c r="AE35" s="81"/>
      <c r="AF35" s="81"/>
      <c r="AG35" s="26"/>
      <c r="AH35" s="82"/>
    </row>
    <row r="36" spans="1:34" s="27" customFormat="1" ht="15.75">
      <c r="A36" s="24">
        <v>23</v>
      </c>
      <c r="B36" s="83" t="s">
        <v>105</v>
      </c>
      <c r="C36" s="30"/>
      <c r="D36" s="28"/>
      <c r="E36" s="65"/>
      <c r="F36" s="26"/>
      <c r="G36" s="66"/>
      <c r="H36" s="26"/>
      <c r="I36" s="26"/>
      <c r="J36" s="26"/>
      <c r="K36" s="26"/>
      <c r="L36" s="26"/>
      <c r="M36" s="26"/>
      <c r="N36" s="26"/>
      <c r="O36" s="26"/>
      <c r="P36" s="26"/>
      <c r="Q36" s="26"/>
      <c r="R36" s="26"/>
      <c r="S36" s="26"/>
      <c r="T36" s="26"/>
      <c r="U36" s="26"/>
      <c r="V36" s="26"/>
      <c r="W36" s="26"/>
      <c r="X36" s="26"/>
      <c r="Y36" s="26"/>
      <c r="Z36" s="26"/>
      <c r="AA36" s="26"/>
      <c r="AB36" s="26"/>
      <c r="AC36" s="80"/>
      <c r="AD36" s="81"/>
      <c r="AE36" s="81"/>
      <c r="AF36" s="81"/>
      <c r="AG36" s="26"/>
      <c r="AH36" s="82"/>
    </row>
    <row r="37" spans="1:34" s="27" customFormat="1" ht="15.75">
      <c r="A37" s="24">
        <v>24</v>
      </c>
      <c r="B37" s="83" t="s">
        <v>106</v>
      </c>
      <c r="C37" s="30"/>
      <c r="D37" s="28"/>
      <c r="E37" s="65"/>
      <c r="F37" s="26"/>
      <c r="G37" s="66"/>
      <c r="H37" s="26"/>
      <c r="I37" s="26"/>
      <c r="J37" s="26"/>
      <c r="K37" s="26"/>
      <c r="L37" s="26"/>
      <c r="M37" s="26"/>
      <c r="N37" s="26"/>
      <c r="O37" s="26"/>
      <c r="P37" s="26"/>
      <c r="Q37" s="26"/>
      <c r="R37" s="26"/>
      <c r="S37" s="26"/>
      <c r="T37" s="26"/>
      <c r="U37" s="26"/>
      <c r="V37" s="26"/>
      <c r="W37" s="26"/>
      <c r="X37" s="26"/>
      <c r="Y37" s="26"/>
      <c r="Z37" s="26"/>
      <c r="AA37" s="26"/>
      <c r="AB37" s="26"/>
      <c r="AC37" s="80"/>
      <c r="AD37" s="81"/>
      <c r="AE37" s="81"/>
      <c r="AF37" s="81"/>
      <c r="AG37" s="26"/>
      <c r="AH37" s="82"/>
    </row>
    <row r="38" spans="1:34" s="27" customFormat="1" ht="15.75">
      <c r="A38" s="24">
        <v>25</v>
      </c>
      <c r="B38" s="83" t="s">
        <v>107</v>
      </c>
      <c r="C38" s="30"/>
      <c r="D38" s="28"/>
      <c r="E38" s="65"/>
      <c r="F38" s="26"/>
      <c r="G38" s="66"/>
      <c r="H38" s="26"/>
      <c r="I38" s="26"/>
      <c r="J38" s="26"/>
      <c r="K38" s="26"/>
      <c r="L38" s="26"/>
      <c r="M38" s="26"/>
      <c r="N38" s="26"/>
      <c r="O38" s="26"/>
      <c r="P38" s="26"/>
      <c r="Q38" s="26"/>
      <c r="R38" s="26"/>
      <c r="S38" s="26"/>
      <c r="T38" s="26"/>
      <c r="U38" s="26"/>
      <c r="V38" s="26"/>
      <c r="W38" s="26"/>
      <c r="X38" s="26"/>
      <c r="Y38" s="26"/>
      <c r="Z38" s="26"/>
      <c r="AA38" s="26"/>
      <c r="AB38" s="26"/>
      <c r="AC38" s="80"/>
      <c r="AD38" s="81"/>
      <c r="AE38" s="81"/>
      <c r="AF38" s="81"/>
      <c r="AG38" s="26"/>
      <c r="AH38" s="82"/>
    </row>
    <row r="39" spans="1:34" s="27" customFormat="1" ht="15.75">
      <c r="A39" s="24">
        <v>26</v>
      </c>
      <c r="B39" s="83" t="s">
        <v>108</v>
      </c>
      <c r="C39" s="30"/>
      <c r="D39" s="28"/>
      <c r="E39" s="65"/>
      <c r="F39" s="26"/>
      <c r="G39" s="66"/>
      <c r="H39" s="26"/>
      <c r="I39" s="26"/>
      <c r="J39" s="26"/>
      <c r="K39" s="26"/>
      <c r="L39" s="26"/>
      <c r="M39" s="26"/>
      <c r="N39" s="26"/>
      <c r="O39" s="26"/>
      <c r="P39" s="26"/>
      <c r="Q39" s="26"/>
      <c r="R39" s="26"/>
      <c r="S39" s="26"/>
      <c r="T39" s="26"/>
      <c r="U39" s="26"/>
      <c r="V39" s="26"/>
      <c r="W39" s="26"/>
      <c r="X39" s="26"/>
      <c r="Y39" s="26"/>
      <c r="Z39" s="26"/>
      <c r="AA39" s="26"/>
      <c r="AB39" s="26"/>
      <c r="AC39" s="80"/>
      <c r="AD39" s="81"/>
      <c r="AE39" s="81"/>
      <c r="AF39" s="81"/>
      <c r="AG39" s="26"/>
      <c r="AH39" s="82"/>
    </row>
    <row r="40" spans="1:34" s="113" customFormat="1" ht="12">
      <c r="A40" s="36" t="s">
        <v>51</v>
      </c>
      <c r="B40" s="57" t="s">
        <v>58</v>
      </c>
      <c r="C40" s="39"/>
      <c r="D40" s="32"/>
      <c r="E40" s="59">
        <f>SUM(E41:E73)</f>
        <v>1</v>
      </c>
      <c r="F40" s="59">
        <f aca="true" t="shared" si="2" ref="F40:AB40">SUM(F41:F73)</f>
        <v>9</v>
      </c>
      <c r="G40" s="59">
        <f t="shared" si="2"/>
        <v>2</v>
      </c>
      <c r="H40" s="59">
        <f t="shared" si="2"/>
        <v>15</v>
      </c>
      <c r="I40" s="59">
        <f t="shared" si="2"/>
        <v>23</v>
      </c>
      <c r="J40" s="59">
        <f t="shared" si="2"/>
        <v>3</v>
      </c>
      <c r="K40" s="59">
        <f t="shared" si="2"/>
        <v>0</v>
      </c>
      <c r="L40" s="59">
        <f t="shared" si="2"/>
        <v>7</v>
      </c>
      <c r="M40" s="59">
        <f t="shared" si="2"/>
        <v>13</v>
      </c>
      <c r="N40" s="59">
        <f t="shared" si="2"/>
        <v>23</v>
      </c>
      <c r="O40" s="59">
        <f t="shared" si="2"/>
        <v>3</v>
      </c>
      <c r="P40" s="59">
        <f t="shared" si="2"/>
        <v>0</v>
      </c>
      <c r="Q40" s="59">
        <f t="shared" si="2"/>
        <v>7</v>
      </c>
      <c r="R40" s="59">
        <f t="shared" si="2"/>
        <v>13</v>
      </c>
      <c r="S40" s="59">
        <f t="shared" si="2"/>
        <v>269</v>
      </c>
      <c r="T40" s="59">
        <f t="shared" si="2"/>
        <v>48</v>
      </c>
      <c r="U40" s="59">
        <f t="shared" si="2"/>
        <v>1</v>
      </c>
      <c r="V40" s="59">
        <f t="shared" si="2"/>
        <v>169</v>
      </c>
      <c r="W40" s="59">
        <f t="shared" si="2"/>
        <v>51</v>
      </c>
      <c r="X40" s="59">
        <f t="shared" si="2"/>
        <v>269</v>
      </c>
      <c r="Y40" s="59">
        <f t="shared" si="2"/>
        <v>48</v>
      </c>
      <c r="Z40" s="59">
        <f t="shared" si="2"/>
        <v>1</v>
      </c>
      <c r="AA40" s="59">
        <f t="shared" si="2"/>
        <v>169</v>
      </c>
      <c r="AB40" s="59">
        <f t="shared" si="2"/>
        <v>51</v>
      </c>
      <c r="AC40" s="112">
        <f aca="true" t="shared" si="3" ref="AC40:AH40">SUM(AC41:AC73)</f>
        <v>18024</v>
      </c>
      <c r="AD40" s="59">
        <f t="shared" si="3"/>
        <v>0</v>
      </c>
      <c r="AE40" s="59">
        <f t="shared" si="3"/>
        <v>20</v>
      </c>
      <c r="AF40" s="59">
        <f t="shared" si="3"/>
        <v>2000</v>
      </c>
      <c r="AG40" s="59">
        <f t="shared" si="3"/>
        <v>2</v>
      </c>
      <c r="AH40" s="59">
        <f t="shared" si="3"/>
        <v>0</v>
      </c>
    </row>
    <row r="41" spans="1:34" s="42" customFormat="1" ht="24">
      <c r="A41" s="36">
        <v>1</v>
      </c>
      <c r="B41" s="38" t="s">
        <v>61</v>
      </c>
      <c r="C41" s="39" t="s">
        <v>63</v>
      </c>
      <c r="D41" s="32"/>
      <c r="E41" s="34">
        <v>1</v>
      </c>
      <c r="F41" s="31">
        <v>5</v>
      </c>
      <c r="G41" s="31">
        <v>1</v>
      </c>
      <c r="H41" s="31">
        <v>10</v>
      </c>
      <c r="I41" s="33">
        <f>SUM(J41:M41)</f>
        <v>13</v>
      </c>
      <c r="J41" s="31"/>
      <c r="K41" s="31"/>
      <c r="L41" s="31"/>
      <c r="M41" s="31">
        <v>13</v>
      </c>
      <c r="N41" s="33">
        <f>SUM(O41:R41)</f>
        <v>13</v>
      </c>
      <c r="O41" s="31"/>
      <c r="P41" s="31"/>
      <c r="Q41" s="31"/>
      <c r="R41" s="31">
        <v>13</v>
      </c>
      <c r="S41" s="33">
        <f>SUM(T41:W41)</f>
        <v>165</v>
      </c>
      <c r="T41" s="31">
        <v>16</v>
      </c>
      <c r="U41" s="31"/>
      <c r="V41" s="31">
        <v>114</v>
      </c>
      <c r="W41" s="31">
        <v>35</v>
      </c>
      <c r="X41" s="31">
        <f>Y41+Z41+AA41+AB41</f>
        <v>165</v>
      </c>
      <c r="Y41" s="31">
        <v>16</v>
      </c>
      <c r="Z41" s="31"/>
      <c r="AA41" s="31">
        <v>114</v>
      </c>
      <c r="AB41" s="31">
        <v>35</v>
      </c>
      <c r="AC41" s="40">
        <v>8457</v>
      </c>
      <c r="AD41" s="110"/>
      <c r="AE41" s="110">
        <v>20</v>
      </c>
      <c r="AF41" s="110">
        <v>2000</v>
      </c>
      <c r="AG41" s="31">
        <v>2</v>
      </c>
      <c r="AH41" s="41"/>
    </row>
    <row r="42" spans="1:34" s="121" customFormat="1" ht="24">
      <c r="A42" s="114">
        <v>2</v>
      </c>
      <c r="B42" s="115" t="s">
        <v>69</v>
      </c>
      <c r="C42" s="116" t="s">
        <v>79</v>
      </c>
      <c r="D42" s="117"/>
      <c r="E42" s="60"/>
      <c r="F42" s="61">
        <v>4</v>
      </c>
      <c r="G42" s="62">
        <v>1</v>
      </c>
      <c r="H42" s="61">
        <v>5</v>
      </c>
      <c r="I42" s="118">
        <f>SUM(J42:M42)</f>
        <v>10</v>
      </c>
      <c r="J42" s="61">
        <v>3</v>
      </c>
      <c r="K42" s="61"/>
      <c r="L42" s="61">
        <v>7</v>
      </c>
      <c r="M42" s="61"/>
      <c r="N42" s="118">
        <f>SUM(O42:R42)</f>
        <v>10</v>
      </c>
      <c r="O42" s="61">
        <v>3</v>
      </c>
      <c r="P42" s="61"/>
      <c r="Q42" s="61">
        <v>7</v>
      </c>
      <c r="R42" s="61"/>
      <c r="S42" s="118">
        <f>SUM(T42:W42)</f>
        <v>104</v>
      </c>
      <c r="T42" s="61">
        <v>32</v>
      </c>
      <c r="U42" s="61">
        <v>1</v>
      </c>
      <c r="V42" s="31">
        <v>55</v>
      </c>
      <c r="W42" s="61">
        <v>16</v>
      </c>
      <c r="X42" s="31">
        <f>Y42+Z42+AA42+AB42</f>
        <v>104</v>
      </c>
      <c r="Y42" s="61">
        <v>32</v>
      </c>
      <c r="Z42" s="61">
        <v>1</v>
      </c>
      <c r="AA42" s="61">
        <v>55</v>
      </c>
      <c r="AB42" s="61">
        <v>16</v>
      </c>
      <c r="AC42" s="119">
        <v>9567</v>
      </c>
      <c r="AD42" s="61"/>
      <c r="AE42" s="61"/>
      <c r="AF42" s="61"/>
      <c r="AG42" s="61"/>
      <c r="AH42" s="120"/>
    </row>
    <row r="43" spans="1:34" s="52" customFormat="1" ht="15.75" hidden="1">
      <c r="A43" s="24">
        <v>3</v>
      </c>
      <c r="B43" s="85" t="s">
        <v>109</v>
      </c>
      <c r="C43" s="44"/>
      <c r="D43" s="45"/>
      <c r="E43" s="46"/>
      <c r="F43" s="47"/>
      <c r="G43" s="48"/>
      <c r="H43" s="47"/>
      <c r="I43" s="49"/>
      <c r="J43" s="47"/>
      <c r="K43" s="47"/>
      <c r="L43" s="47"/>
      <c r="M43" s="47"/>
      <c r="N43" s="49"/>
      <c r="O43" s="47"/>
      <c r="P43" s="47"/>
      <c r="Q43" s="47"/>
      <c r="R43" s="47"/>
      <c r="S43" s="49"/>
      <c r="T43" s="47"/>
      <c r="U43" s="47"/>
      <c r="V43" s="26"/>
      <c r="W43" s="47"/>
      <c r="X43" s="47"/>
      <c r="Y43" s="47"/>
      <c r="Z43" s="47"/>
      <c r="AA43" s="47"/>
      <c r="AB43" s="47"/>
      <c r="AC43" s="50"/>
      <c r="AD43" s="47"/>
      <c r="AE43" s="47"/>
      <c r="AF43" s="47"/>
      <c r="AG43" s="47"/>
      <c r="AH43" s="51"/>
    </row>
    <row r="44" spans="1:34" s="52" customFormat="1" ht="15.75" hidden="1">
      <c r="A44" s="24">
        <v>4</v>
      </c>
      <c r="B44" s="85" t="s">
        <v>110</v>
      </c>
      <c r="C44" s="44"/>
      <c r="D44" s="45"/>
      <c r="E44" s="46"/>
      <c r="F44" s="47"/>
      <c r="G44" s="48"/>
      <c r="H44" s="47"/>
      <c r="I44" s="49"/>
      <c r="J44" s="47"/>
      <c r="K44" s="47"/>
      <c r="L44" s="47"/>
      <c r="M44" s="47"/>
      <c r="N44" s="49"/>
      <c r="O44" s="47"/>
      <c r="P44" s="47"/>
      <c r="Q44" s="47"/>
      <c r="R44" s="47"/>
      <c r="S44" s="49"/>
      <c r="T44" s="47"/>
      <c r="U44" s="47"/>
      <c r="V44" s="26"/>
      <c r="W44" s="47"/>
      <c r="X44" s="47"/>
      <c r="Y44" s="47"/>
      <c r="Z44" s="47"/>
      <c r="AA44" s="47"/>
      <c r="AB44" s="47"/>
      <c r="AC44" s="50"/>
      <c r="AD44" s="47"/>
      <c r="AE44" s="47"/>
      <c r="AF44" s="47"/>
      <c r="AG44" s="47"/>
      <c r="AH44" s="51"/>
    </row>
    <row r="45" spans="1:34" s="52" customFormat="1" ht="15.75" hidden="1">
      <c r="A45" s="43">
        <v>5</v>
      </c>
      <c r="B45" s="85" t="s">
        <v>111</v>
      </c>
      <c r="C45" s="44"/>
      <c r="D45" s="45"/>
      <c r="E45" s="46"/>
      <c r="F45" s="47"/>
      <c r="G45" s="48"/>
      <c r="H45" s="47"/>
      <c r="I45" s="49"/>
      <c r="J45" s="47"/>
      <c r="K45" s="47"/>
      <c r="L45" s="47"/>
      <c r="M45" s="47"/>
      <c r="N45" s="49"/>
      <c r="O45" s="47"/>
      <c r="P45" s="47"/>
      <c r="Q45" s="47"/>
      <c r="R45" s="47"/>
      <c r="S45" s="49"/>
      <c r="T45" s="47"/>
      <c r="U45" s="47"/>
      <c r="V45" s="26"/>
      <c r="W45" s="47"/>
      <c r="X45" s="47"/>
      <c r="Y45" s="47"/>
      <c r="Z45" s="47"/>
      <c r="AA45" s="47"/>
      <c r="AB45" s="47"/>
      <c r="AC45" s="50"/>
      <c r="AD45" s="47"/>
      <c r="AE45" s="47"/>
      <c r="AF45" s="47"/>
      <c r="AG45" s="47"/>
      <c r="AH45" s="51"/>
    </row>
    <row r="46" spans="1:34" s="52" customFormat="1" ht="15.75" hidden="1">
      <c r="A46" s="24">
        <v>6</v>
      </c>
      <c r="B46" s="85" t="s">
        <v>112</v>
      </c>
      <c r="C46" s="44"/>
      <c r="D46" s="45"/>
      <c r="E46" s="46"/>
      <c r="F46" s="47"/>
      <c r="G46" s="48"/>
      <c r="H46" s="47"/>
      <c r="I46" s="49"/>
      <c r="J46" s="47"/>
      <c r="K46" s="47"/>
      <c r="L46" s="47"/>
      <c r="M46" s="47"/>
      <c r="N46" s="49"/>
      <c r="O46" s="47"/>
      <c r="P46" s="47"/>
      <c r="Q46" s="47"/>
      <c r="R46" s="47"/>
      <c r="S46" s="49"/>
      <c r="T46" s="47"/>
      <c r="U46" s="47"/>
      <c r="V46" s="26"/>
      <c r="W46" s="47"/>
      <c r="X46" s="47"/>
      <c r="Y46" s="47"/>
      <c r="Z46" s="47"/>
      <c r="AA46" s="47"/>
      <c r="AB46" s="47"/>
      <c r="AC46" s="50"/>
      <c r="AD46" s="47"/>
      <c r="AE46" s="47"/>
      <c r="AF46" s="47"/>
      <c r="AG46" s="47"/>
      <c r="AH46" s="51"/>
    </row>
    <row r="47" spans="1:34" s="52" customFormat="1" ht="15.75" hidden="1">
      <c r="A47" s="24">
        <v>7</v>
      </c>
      <c r="B47" s="85" t="s">
        <v>113</v>
      </c>
      <c r="C47" s="44"/>
      <c r="D47" s="45"/>
      <c r="E47" s="46"/>
      <c r="F47" s="47"/>
      <c r="G47" s="48"/>
      <c r="H47" s="47"/>
      <c r="I47" s="49"/>
      <c r="J47" s="47"/>
      <c r="K47" s="47"/>
      <c r="L47" s="47"/>
      <c r="M47" s="47"/>
      <c r="N47" s="49"/>
      <c r="O47" s="47"/>
      <c r="P47" s="47"/>
      <c r="Q47" s="47"/>
      <c r="R47" s="47"/>
      <c r="S47" s="49"/>
      <c r="T47" s="47"/>
      <c r="U47" s="47"/>
      <c r="V47" s="26"/>
      <c r="W47" s="47"/>
      <c r="X47" s="47"/>
      <c r="Y47" s="47"/>
      <c r="Z47" s="47"/>
      <c r="AA47" s="47"/>
      <c r="AB47" s="47"/>
      <c r="AC47" s="50"/>
      <c r="AD47" s="47"/>
      <c r="AE47" s="47"/>
      <c r="AF47" s="47"/>
      <c r="AG47" s="47"/>
      <c r="AH47" s="51"/>
    </row>
    <row r="48" spans="1:34" s="52" customFormat="1" ht="15.75" hidden="1">
      <c r="A48" s="43">
        <v>8</v>
      </c>
      <c r="B48" s="85" t="s">
        <v>114</v>
      </c>
      <c r="C48" s="44"/>
      <c r="D48" s="45"/>
      <c r="E48" s="46"/>
      <c r="F48" s="47"/>
      <c r="G48" s="48"/>
      <c r="H48" s="47"/>
      <c r="I48" s="49"/>
      <c r="J48" s="47"/>
      <c r="K48" s="47"/>
      <c r="L48" s="47"/>
      <c r="M48" s="47"/>
      <c r="N48" s="49"/>
      <c r="O48" s="47"/>
      <c r="P48" s="47"/>
      <c r="Q48" s="47"/>
      <c r="R48" s="47"/>
      <c r="S48" s="49"/>
      <c r="T48" s="47"/>
      <c r="U48" s="47"/>
      <c r="V48" s="26"/>
      <c r="W48" s="47"/>
      <c r="X48" s="47"/>
      <c r="Y48" s="47"/>
      <c r="Z48" s="47"/>
      <c r="AA48" s="47"/>
      <c r="AB48" s="47"/>
      <c r="AC48" s="50"/>
      <c r="AD48" s="47"/>
      <c r="AE48" s="47"/>
      <c r="AF48" s="47"/>
      <c r="AG48" s="47"/>
      <c r="AH48" s="51"/>
    </row>
    <row r="49" spans="1:34" s="52" customFormat="1" ht="15.75" hidden="1">
      <c r="A49" s="24">
        <v>9</v>
      </c>
      <c r="B49" s="86" t="s">
        <v>115</v>
      </c>
      <c r="C49" s="44"/>
      <c r="D49" s="45"/>
      <c r="E49" s="46"/>
      <c r="F49" s="47"/>
      <c r="G49" s="48"/>
      <c r="H49" s="47"/>
      <c r="I49" s="49"/>
      <c r="J49" s="47"/>
      <c r="K49" s="47"/>
      <c r="L49" s="47"/>
      <c r="M49" s="47"/>
      <c r="N49" s="49"/>
      <c r="O49" s="47"/>
      <c r="P49" s="47"/>
      <c r="Q49" s="47"/>
      <c r="R49" s="47"/>
      <c r="S49" s="49"/>
      <c r="T49" s="47"/>
      <c r="U49" s="47"/>
      <c r="V49" s="26"/>
      <c r="W49" s="47"/>
      <c r="X49" s="47"/>
      <c r="Y49" s="47"/>
      <c r="Z49" s="47"/>
      <c r="AA49" s="47"/>
      <c r="AB49" s="47"/>
      <c r="AC49" s="50"/>
      <c r="AD49" s="47"/>
      <c r="AE49" s="47"/>
      <c r="AF49" s="47"/>
      <c r="AG49" s="47"/>
      <c r="AH49" s="51"/>
    </row>
    <row r="50" spans="1:34" s="52" customFormat="1" ht="15.75" hidden="1">
      <c r="A50" s="24">
        <v>10</v>
      </c>
      <c r="B50" s="85" t="s">
        <v>116</v>
      </c>
      <c r="C50" s="44"/>
      <c r="D50" s="45"/>
      <c r="E50" s="46"/>
      <c r="F50" s="47"/>
      <c r="G50" s="48"/>
      <c r="H50" s="47"/>
      <c r="I50" s="49"/>
      <c r="J50" s="47"/>
      <c r="K50" s="47"/>
      <c r="L50" s="47"/>
      <c r="M50" s="47"/>
      <c r="N50" s="49"/>
      <c r="O50" s="47"/>
      <c r="P50" s="47"/>
      <c r="Q50" s="47"/>
      <c r="R50" s="47"/>
      <c r="S50" s="49"/>
      <c r="T50" s="47"/>
      <c r="U50" s="47"/>
      <c r="V50" s="26"/>
      <c r="W50" s="47"/>
      <c r="X50" s="47"/>
      <c r="Y50" s="47"/>
      <c r="Z50" s="47"/>
      <c r="AA50" s="47"/>
      <c r="AB50" s="47"/>
      <c r="AC50" s="50"/>
      <c r="AD50" s="47"/>
      <c r="AE50" s="47"/>
      <c r="AF50" s="47"/>
      <c r="AG50" s="47"/>
      <c r="AH50" s="51"/>
    </row>
    <row r="51" spans="1:34" s="52" customFormat="1" ht="15.75" hidden="1">
      <c r="A51" s="43">
        <v>11</v>
      </c>
      <c r="B51" s="85" t="s">
        <v>117</v>
      </c>
      <c r="C51" s="44"/>
      <c r="D51" s="45"/>
      <c r="E51" s="46"/>
      <c r="F51" s="47"/>
      <c r="G51" s="48"/>
      <c r="H51" s="47"/>
      <c r="I51" s="49"/>
      <c r="J51" s="47"/>
      <c r="K51" s="47"/>
      <c r="L51" s="47"/>
      <c r="M51" s="47"/>
      <c r="N51" s="49"/>
      <c r="O51" s="47"/>
      <c r="P51" s="47"/>
      <c r="Q51" s="47"/>
      <c r="R51" s="47"/>
      <c r="S51" s="49"/>
      <c r="T51" s="47"/>
      <c r="U51" s="47"/>
      <c r="V51" s="26"/>
      <c r="W51" s="47"/>
      <c r="X51" s="47"/>
      <c r="Y51" s="47"/>
      <c r="Z51" s="47"/>
      <c r="AA51" s="47"/>
      <c r="AB51" s="47"/>
      <c r="AC51" s="50"/>
      <c r="AD51" s="47"/>
      <c r="AE51" s="47"/>
      <c r="AF51" s="47"/>
      <c r="AG51" s="47"/>
      <c r="AH51" s="51"/>
    </row>
    <row r="52" spans="1:34" s="52" customFormat="1" ht="15.75" hidden="1">
      <c r="A52" s="24">
        <v>12</v>
      </c>
      <c r="B52" s="85" t="s">
        <v>118</v>
      </c>
      <c r="C52" s="44"/>
      <c r="D52" s="45"/>
      <c r="E52" s="46"/>
      <c r="F52" s="47"/>
      <c r="G52" s="48"/>
      <c r="H52" s="47"/>
      <c r="I52" s="49"/>
      <c r="J52" s="47"/>
      <c r="K52" s="47"/>
      <c r="L52" s="47"/>
      <c r="M52" s="47"/>
      <c r="N52" s="49"/>
      <c r="O52" s="47"/>
      <c r="P52" s="47"/>
      <c r="Q52" s="47"/>
      <c r="R52" s="47"/>
      <c r="S52" s="49"/>
      <c r="T52" s="47"/>
      <c r="U52" s="47"/>
      <c r="V52" s="26"/>
      <c r="W52" s="47"/>
      <c r="X52" s="47"/>
      <c r="Y52" s="47"/>
      <c r="Z52" s="47"/>
      <c r="AA52" s="47"/>
      <c r="AB52" s="47"/>
      <c r="AC52" s="50"/>
      <c r="AD52" s="47"/>
      <c r="AE52" s="47"/>
      <c r="AF52" s="47"/>
      <c r="AG52" s="47"/>
      <c r="AH52" s="51"/>
    </row>
    <row r="53" spans="1:34" s="52" customFormat="1" ht="15.75" hidden="1">
      <c r="A53" s="24">
        <v>13</v>
      </c>
      <c r="B53" s="85" t="s">
        <v>119</v>
      </c>
      <c r="C53" s="44"/>
      <c r="D53" s="45"/>
      <c r="E53" s="46"/>
      <c r="F53" s="47"/>
      <c r="G53" s="48"/>
      <c r="H53" s="47"/>
      <c r="I53" s="49"/>
      <c r="J53" s="47"/>
      <c r="K53" s="47"/>
      <c r="L53" s="47"/>
      <c r="M53" s="47"/>
      <c r="N53" s="49"/>
      <c r="O53" s="47"/>
      <c r="P53" s="47"/>
      <c r="Q53" s="47"/>
      <c r="R53" s="47"/>
      <c r="S53" s="49"/>
      <c r="T53" s="47"/>
      <c r="U53" s="47"/>
      <c r="V53" s="26"/>
      <c r="W53" s="47"/>
      <c r="X53" s="47"/>
      <c r="Y53" s="47"/>
      <c r="Z53" s="47"/>
      <c r="AA53" s="47"/>
      <c r="AB53" s="47"/>
      <c r="AC53" s="50"/>
      <c r="AD53" s="47"/>
      <c r="AE53" s="47"/>
      <c r="AF53" s="47"/>
      <c r="AG53" s="47"/>
      <c r="AH53" s="51"/>
    </row>
    <row r="54" spans="1:34" s="52" customFormat="1" ht="15.75" hidden="1">
      <c r="A54" s="43">
        <v>14</v>
      </c>
      <c r="B54" s="85" t="s">
        <v>120</v>
      </c>
      <c r="C54" s="44"/>
      <c r="D54" s="45"/>
      <c r="E54" s="46"/>
      <c r="F54" s="47"/>
      <c r="G54" s="48"/>
      <c r="H54" s="47"/>
      <c r="I54" s="49"/>
      <c r="J54" s="47"/>
      <c r="K54" s="47"/>
      <c r="L54" s="47"/>
      <c r="M54" s="47"/>
      <c r="N54" s="49"/>
      <c r="O54" s="47"/>
      <c r="P54" s="47"/>
      <c r="Q54" s="47"/>
      <c r="R54" s="47"/>
      <c r="S54" s="49"/>
      <c r="T54" s="47"/>
      <c r="U54" s="47"/>
      <c r="V54" s="26"/>
      <c r="W54" s="47"/>
      <c r="X54" s="47"/>
      <c r="Y54" s="47"/>
      <c r="Z54" s="47"/>
      <c r="AA54" s="47"/>
      <c r="AB54" s="47"/>
      <c r="AC54" s="50"/>
      <c r="AD54" s="47"/>
      <c r="AE54" s="47"/>
      <c r="AF54" s="47"/>
      <c r="AG54" s="47"/>
      <c r="AH54" s="51"/>
    </row>
    <row r="55" spans="1:34" s="52" customFormat="1" ht="15.75" hidden="1">
      <c r="A55" s="24">
        <v>15</v>
      </c>
      <c r="B55" s="85" t="s">
        <v>121</v>
      </c>
      <c r="C55" s="44"/>
      <c r="D55" s="45"/>
      <c r="E55" s="46"/>
      <c r="F55" s="47"/>
      <c r="G55" s="48"/>
      <c r="H55" s="47"/>
      <c r="I55" s="49"/>
      <c r="J55" s="47"/>
      <c r="K55" s="47"/>
      <c r="L55" s="47"/>
      <c r="M55" s="47"/>
      <c r="N55" s="49"/>
      <c r="O55" s="47"/>
      <c r="P55" s="47"/>
      <c r="Q55" s="47"/>
      <c r="R55" s="47"/>
      <c r="S55" s="49"/>
      <c r="T55" s="47"/>
      <c r="U55" s="47"/>
      <c r="V55" s="26"/>
      <c r="W55" s="47"/>
      <c r="X55" s="47"/>
      <c r="Y55" s="47"/>
      <c r="Z55" s="47"/>
      <c r="AA55" s="47"/>
      <c r="AB55" s="47"/>
      <c r="AC55" s="50"/>
      <c r="AD55" s="47"/>
      <c r="AE55" s="47"/>
      <c r="AF55" s="47"/>
      <c r="AG55" s="47"/>
      <c r="AH55" s="51"/>
    </row>
    <row r="56" spans="1:34" s="52" customFormat="1" ht="15.75" hidden="1">
      <c r="A56" s="24">
        <v>16</v>
      </c>
      <c r="B56" s="85" t="s">
        <v>122</v>
      </c>
      <c r="C56" s="44"/>
      <c r="D56" s="45"/>
      <c r="E56" s="46"/>
      <c r="F56" s="47"/>
      <c r="G56" s="48"/>
      <c r="H56" s="47"/>
      <c r="I56" s="49"/>
      <c r="J56" s="47"/>
      <c r="K56" s="47"/>
      <c r="L56" s="47"/>
      <c r="M56" s="47"/>
      <c r="N56" s="49"/>
      <c r="O56" s="47"/>
      <c r="P56" s="47"/>
      <c r="Q56" s="47"/>
      <c r="R56" s="47"/>
      <c r="S56" s="49"/>
      <c r="T56" s="47"/>
      <c r="U56" s="47"/>
      <c r="V56" s="26"/>
      <c r="W56" s="47"/>
      <c r="X56" s="47"/>
      <c r="Y56" s="47"/>
      <c r="Z56" s="47"/>
      <c r="AA56" s="47"/>
      <c r="AB56" s="47"/>
      <c r="AC56" s="50"/>
      <c r="AD56" s="47"/>
      <c r="AE56" s="47"/>
      <c r="AF56" s="47"/>
      <c r="AG56" s="47"/>
      <c r="AH56" s="51"/>
    </row>
    <row r="57" spans="1:34" s="52" customFormat="1" ht="15.75" hidden="1">
      <c r="A57" s="43">
        <v>17</v>
      </c>
      <c r="B57" s="85" t="s">
        <v>123</v>
      </c>
      <c r="C57" s="44"/>
      <c r="D57" s="45"/>
      <c r="E57" s="46"/>
      <c r="F57" s="47"/>
      <c r="G57" s="48"/>
      <c r="H57" s="47"/>
      <c r="I57" s="49"/>
      <c r="J57" s="47"/>
      <c r="K57" s="47"/>
      <c r="L57" s="47"/>
      <c r="M57" s="47"/>
      <c r="N57" s="49"/>
      <c r="O57" s="47"/>
      <c r="P57" s="47"/>
      <c r="Q57" s="47"/>
      <c r="R57" s="47"/>
      <c r="S57" s="49"/>
      <c r="T57" s="47"/>
      <c r="U57" s="47"/>
      <c r="V57" s="26"/>
      <c r="W57" s="47"/>
      <c r="X57" s="47"/>
      <c r="Y57" s="47"/>
      <c r="Z57" s="47"/>
      <c r="AA57" s="47"/>
      <c r="AB57" s="47"/>
      <c r="AC57" s="50"/>
      <c r="AD57" s="47"/>
      <c r="AE57" s="47"/>
      <c r="AF57" s="47"/>
      <c r="AG57" s="47"/>
      <c r="AH57" s="51"/>
    </row>
    <row r="58" spans="1:34" s="52" customFormat="1" ht="15.75" hidden="1">
      <c r="A58" s="24">
        <v>18</v>
      </c>
      <c r="B58" s="85" t="s">
        <v>124</v>
      </c>
      <c r="C58" s="44"/>
      <c r="D58" s="45"/>
      <c r="E58" s="46"/>
      <c r="F58" s="47"/>
      <c r="G58" s="48"/>
      <c r="H58" s="47"/>
      <c r="I58" s="49"/>
      <c r="J58" s="47"/>
      <c r="K58" s="47"/>
      <c r="L58" s="47"/>
      <c r="M58" s="47"/>
      <c r="N58" s="49"/>
      <c r="O58" s="47"/>
      <c r="P58" s="47"/>
      <c r="Q58" s="47"/>
      <c r="R58" s="47"/>
      <c r="S58" s="49"/>
      <c r="T58" s="47"/>
      <c r="U58" s="47"/>
      <c r="V58" s="26"/>
      <c r="W58" s="47"/>
      <c r="X58" s="47"/>
      <c r="Y58" s="47"/>
      <c r="Z58" s="47"/>
      <c r="AA58" s="47"/>
      <c r="AB58" s="47"/>
      <c r="AC58" s="50"/>
      <c r="AD58" s="47"/>
      <c r="AE58" s="47"/>
      <c r="AF58" s="47"/>
      <c r="AG58" s="47"/>
      <c r="AH58" s="51"/>
    </row>
    <row r="59" spans="1:34" s="52" customFormat="1" ht="15.75" hidden="1">
      <c r="A59" s="24">
        <v>19</v>
      </c>
      <c r="B59" s="85" t="s">
        <v>125</v>
      </c>
      <c r="C59" s="44"/>
      <c r="D59" s="45"/>
      <c r="E59" s="46"/>
      <c r="F59" s="47"/>
      <c r="G59" s="48"/>
      <c r="H59" s="47"/>
      <c r="I59" s="49"/>
      <c r="J59" s="47"/>
      <c r="K59" s="47"/>
      <c r="L59" s="47"/>
      <c r="M59" s="47"/>
      <c r="N59" s="49"/>
      <c r="O59" s="47"/>
      <c r="P59" s="47"/>
      <c r="Q59" s="47"/>
      <c r="R59" s="47"/>
      <c r="S59" s="49"/>
      <c r="T59" s="47"/>
      <c r="U59" s="47"/>
      <c r="V59" s="26"/>
      <c r="W59" s="47"/>
      <c r="X59" s="47"/>
      <c r="Y59" s="47"/>
      <c r="Z59" s="47"/>
      <c r="AA59" s="47"/>
      <c r="AB59" s="47"/>
      <c r="AC59" s="50"/>
      <c r="AD59" s="47"/>
      <c r="AE59" s="47"/>
      <c r="AF59" s="47"/>
      <c r="AG59" s="47"/>
      <c r="AH59" s="51"/>
    </row>
    <row r="60" spans="1:34" s="52" customFormat="1" ht="15.75" hidden="1">
      <c r="A60" s="43">
        <v>20</v>
      </c>
      <c r="B60" s="85" t="s">
        <v>126</v>
      </c>
      <c r="C60" s="44"/>
      <c r="D60" s="45"/>
      <c r="E60" s="46"/>
      <c r="F60" s="47"/>
      <c r="G60" s="48"/>
      <c r="H60" s="47"/>
      <c r="I60" s="49"/>
      <c r="J60" s="47"/>
      <c r="K60" s="47"/>
      <c r="L60" s="47"/>
      <c r="M60" s="47"/>
      <c r="N60" s="49"/>
      <c r="O60" s="47"/>
      <c r="P60" s="47"/>
      <c r="Q60" s="47"/>
      <c r="R60" s="47"/>
      <c r="S60" s="49"/>
      <c r="T60" s="47"/>
      <c r="U60" s="47"/>
      <c r="V60" s="26"/>
      <c r="W60" s="47"/>
      <c r="X60" s="47"/>
      <c r="Y60" s="47"/>
      <c r="Z60" s="47"/>
      <c r="AA60" s="47"/>
      <c r="AB60" s="47"/>
      <c r="AC60" s="50"/>
      <c r="AD60" s="47"/>
      <c r="AE60" s="47"/>
      <c r="AF60" s="47"/>
      <c r="AG60" s="47"/>
      <c r="AH60" s="51"/>
    </row>
    <row r="61" spans="1:34" s="52" customFormat="1" ht="15.75" hidden="1">
      <c r="A61" s="24">
        <v>21</v>
      </c>
      <c r="B61" s="85" t="s">
        <v>127</v>
      </c>
      <c r="C61" s="44"/>
      <c r="D61" s="45"/>
      <c r="E61" s="46"/>
      <c r="F61" s="47"/>
      <c r="G61" s="48"/>
      <c r="H61" s="47"/>
      <c r="I61" s="49"/>
      <c r="J61" s="47"/>
      <c r="K61" s="47"/>
      <c r="L61" s="47"/>
      <c r="M61" s="47"/>
      <c r="N61" s="49"/>
      <c r="O61" s="47"/>
      <c r="P61" s="47"/>
      <c r="Q61" s="47"/>
      <c r="R61" s="47"/>
      <c r="S61" s="49"/>
      <c r="T61" s="47"/>
      <c r="U61" s="47"/>
      <c r="V61" s="26"/>
      <c r="W61" s="47"/>
      <c r="X61" s="47"/>
      <c r="Y61" s="47"/>
      <c r="Z61" s="47"/>
      <c r="AA61" s="47"/>
      <c r="AB61" s="47"/>
      <c r="AC61" s="50"/>
      <c r="AD61" s="47"/>
      <c r="AE61" s="47"/>
      <c r="AF61" s="47"/>
      <c r="AG61" s="47"/>
      <c r="AH61" s="51"/>
    </row>
    <row r="62" spans="1:34" s="52" customFormat="1" ht="15.75" hidden="1">
      <c r="A62" s="24">
        <v>22</v>
      </c>
      <c r="B62" s="85" t="s">
        <v>128</v>
      </c>
      <c r="C62" s="44"/>
      <c r="D62" s="45"/>
      <c r="E62" s="46"/>
      <c r="F62" s="47"/>
      <c r="G62" s="48"/>
      <c r="H62" s="47"/>
      <c r="I62" s="49"/>
      <c r="J62" s="47"/>
      <c r="K62" s="47"/>
      <c r="L62" s="47"/>
      <c r="M62" s="47"/>
      <c r="N62" s="49"/>
      <c r="O62" s="47"/>
      <c r="P62" s="47"/>
      <c r="Q62" s="47"/>
      <c r="R62" s="47"/>
      <c r="S62" s="49"/>
      <c r="T62" s="47"/>
      <c r="U62" s="47"/>
      <c r="V62" s="26"/>
      <c r="W62" s="47"/>
      <c r="X62" s="47"/>
      <c r="Y62" s="47"/>
      <c r="Z62" s="47"/>
      <c r="AA62" s="47"/>
      <c r="AB62" s="47"/>
      <c r="AC62" s="50"/>
      <c r="AD62" s="47"/>
      <c r="AE62" s="47"/>
      <c r="AF62" s="47"/>
      <c r="AG62" s="47"/>
      <c r="AH62" s="51"/>
    </row>
    <row r="63" spans="1:34" s="52" customFormat="1" ht="15.75" hidden="1">
      <c r="A63" s="43">
        <v>23</v>
      </c>
      <c r="B63" s="85" t="s">
        <v>129</v>
      </c>
      <c r="C63" s="44"/>
      <c r="D63" s="45"/>
      <c r="E63" s="46"/>
      <c r="F63" s="47"/>
      <c r="G63" s="48"/>
      <c r="H63" s="47"/>
      <c r="I63" s="49"/>
      <c r="J63" s="47"/>
      <c r="K63" s="47"/>
      <c r="L63" s="47"/>
      <c r="M63" s="47"/>
      <c r="N63" s="49"/>
      <c r="O63" s="47"/>
      <c r="P63" s="47"/>
      <c r="Q63" s="47"/>
      <c r="R63" s="47"/>
      <c r="S63" s="49"/>
      <c r="T63" s="47"/>
      <c r="U63" s="47"/>
      <c r="V63" s="26"/>
      <c r="W63" s="47"/>
      <c r="X63" s="47"/>
      <c r="Y63" s="47"/>
      <c r="Z63" s="47"/>
      <c r="AA63" s="47"/>
      <c r="AB63" s="47"/>
      <c r="AC63" s="50"/>
      <c r="AD63" s="47"/>
      <c r="AE63" s="47"/>
      <c r="AF63" s="47"/>
      <c r="AG63" s="47"/>
      <c r="AH63" s="51"/>
    </row>
    <row r="64" spans="1:34" s="52" customFormat="1" ht="15.75" hidden="1">
      <c r="A64" s="24">
        <v>24</v>
      </c>
      <c r="B64" s="85" t="s">
        <v>130</v>
      </c>
      <c r="C64" s="44"/>
      <c r="D64" s="45"/>
      <c r="E64" s="46"/>
      <c r="F64" s="47"/>
      <c r="G64" s="48"/>
      <c r="H64" s="47"/>
      <c r="I64" s="49"/>
      <c r="J64" s="47"/>
      <c r="K64" s="47"/>
      <c r="L64" s="47"/>
      <c r="M64" s="47"/>
      <c r="N64" s="49"/>
      <c r="O64" s="47"/>
      <c r="P64" s="47"/>
      <c r="Q64" s="47"/>
      <c r="R64" s="47"/>
      <c r="S64" s="49"/>
      <c r="T64" s="47"/>
      <c r="U64" s="47"/>
      <c r="V64" s="26"/>
      <c r="W64" s="47"/>
      <c r="X64" s="47"/>
      <c r="Y64" s="47"/>
      <c r="Z64" s="47"/>
      <c r="AA64" s="47"/>
      <c r="AB64" s="47"/>
      <c r="AC64" s="50"/>
      <c r="AD64" s="47"/>
      <c r="AE64" s="47"/>
      <c r="AF64" s="47"/>
      <c r="AG64" s="47"/>
      <c r="AH64" s="51"/>
    </row>
    <row r="65" spans="1:34" s="52" customFormat="1" ht="15.75" hidden="1">
      <c r="A65" s="24">
        <v>25</v>
      </c>
      <c r="B65" s="85" t="s">
        <v>131</v>
      </c>
      <c r="C65" s="44"/>
      <c r="D65" s="45"/>
      <c r="E65" s="46"/>
      <c r="F65" s="47"/>
      <c r="G65" s="48"/>
      <c r="H65" s="47"/>
      <c r="I65" s="49"/>
      <c r="J65" s="47"/>
      <c r="K65" s="47"/>
      <c r="L65" s="47"/>
      <c r="M65" s="47"/>
      <c r="N65" s="49"/>
      <c r="O65" s="47"/>
      <c r="P65" s="47"/>
      <c r="Q65" s="47"/>
      <c r="R65" s="47"/>
      <c r="S65" s="49"/>
      <c r="T65" s="47"/>
      <c r="U65" s="47"/>
      <c r="V65" s="26"/>
      <c r="W65" s="47"/>
      <c r="X65" s="47"/>
      <c r="Y65" s="47"/>
      <c r="Z65" s="47"/>
      <c r="AA65" s="47"/>
      <c r="AB65" s="47"/>
      <c r="AC65" s="50"/>
      <c r="AD65" s="47"/>
      <c r="AE65" s="47"/>
      <c r="AF65" s="47"/>
      <c r="AG65" s="47"/>
      <c r="AH65" s="51"/>
    </row>
    <row r="66" spans="1:34" s="52" customFormat="1" ht="15.75" hidden="1">
      <c r="A66" s="43">
        <v>26</v>
      </c>
      <c r="B66" s="85" t="s">
        <v>132</v>
      </c>
      <c r="C66" s="44"/>
      <c r="D66" s="45"/>
      <c r="E66" s="46"/>
      <c r="F66" s="47"/>
      <c r="G66" s="48"/>
      <c r="H66" s="47"/>
      <c r="I66" s="49"/>
      <c r="J66" s="47"/>
      <c r="K66" s="47"/>
      <c r="L66" s="47"/>
      <c r="M66" s="47"/>
      <c r="N66" s="49"/>
      <c r="O66" s="47"/>
      <c r="P66" s="47"/>
      <c r="Q66" s="47"/>
      <c r="R66" s="47"/>
      <c r="S66" s="49"/>
      <c r="T66" s="47"/>
      <c r="U66" s="47"/>
      <c r="V66" s="26"/>
      <c r="W66" s="47"/>
      <c r="X66" s="47"/>
      <c r="Y66" s="47"/>
      <c r="Z66" s="47"/>
      <c r="AA66" s="47"/>
      <c r="AB66" s="47"/>
      <c r="AC66" s="50"/>
      <c r="AD66" s="47"/>
      <c r="AE66" s="47"/>
      <c r="AF66" s="47"/>
      <c r="AG66" s="47"/>
      <c r="AH66" s="51"/>
    </row>
    <row r="67" spans="1:34" s="52" customFormat="1" ht="15.75" hidden="1">
      <c r="A67" s="24">
        <v>27</v>
      </c>
      <c r="B67" s="85" t="s">
        <v>133</v>
      </c>
      <c r="C67" s="44"/>
      <c r="D67" s="45"/>
      <c r="E67" s="46"/>
      <c r="F67" s="47"/>
      <c r="G67" s="48"/>
      <c r="H67" s="47"/>
      <c r="I67" s="49"/>
      <c r="J67" s="47"/>
      <c r="K67" s="47"/>
      <c r="L67" s="47"/>
      <c r="M67" s="47"/>
      <c r="N67" s="49"/>
      <c r="O67" s="47"/>
      <c r="P67" s="47"/>
      <c r="Q67" s="47"/>
      <c r="R67" s="47"/>
      <c r="S67" s="49"/>
      <c r="T67" s="47"/>
      <c r="U67" s="47"/>
      <c r="V67" s="26"/>
      <c r="W67" s="47"/>
      <c r="X67" s="47"/>
      <c r="Y67" s="47"/>
      <c r="Z67" s="47"/>
      <c r="AA67" s="47"/>
      <c r="AB67" s="47"/>
      <c r="AC67" s="50"/>
      <c r="AD67" s="47"/>
      <c r="AE67" s="47"/>
      <c r="AF67" s="47"/>
      <c r="AG67" s="47"/>
      <c r="AH67" s="51"/>
    </row>
    <row r="68" spans="1:34" s="52" customFormat="1" ht="15.75" hidden="1">
      <c r="A68" s="24">
        <v>28</v>
      </c>
      <c r="B68" s="85" t="s">
        <v>134</v>
      </c>
      <c r="C68" s="44"/>
      <c r="D68" s="45"/>
      <c r="E68" s="46"/>
      <c r="F68" s="47"/>
      <c r="G68" s="48"/>
      <c r="H68" s="47"/>
      <c r="I68" s="49"/>
      <c r="J68" s="47"/>
      <c r="K68" s="47"/>
      <c r="L68" s="47"/>
      <c r="M68" s="47"/>
      <c r="N68" s="49"/>
      <c r="O68" s="47"/>
      <c r="P68" s="47"/>
      <c r="Q68" s="47"/>
      <c r="R68" s="47"/>
      <c r="S68" s="49"/>
      <c r="T68" s="47"/>
      <c r="U68" s="47"/>
      <c r="V68" s="26"/>
      <c r="W68" s="47"/>
      <c r="X68" s="47"/>
      <c r="Y68" s="47"/>
      <c r="Z68" s="47"/>
      <c r="AA68" s="47"/>
      <c r="AB68" s="47"/>
      <c r="AC68" s="50"/>
      <c r="AD68" s="47"/>
      <c r="AE68" s="47"/>
      <c r="AF68" s="47"/>
      <c r="AG68" s="47"/>
      <c r="AH68" s="51"/>
    </row>
    <row r="69" spans="1:34" s="52" customFormat="1" ht="15.75" hidden="1">
      <c r="A69" s="43">
        <v>29</v>
      </c>
      <c r="B69" s="85" t="s">
        <v>135</v>
      </c>
      <c r="C69" s="44"/>
      <c r="D69" s="45"/>
      <c r="E69" s="46"/>
      <c r="F69" s="47"/>
      <c r="G69" s="48"/>
      <c r="H69" s="47"/>
      <c r="I69" s="49"/>
      <c r="J69" s="47"/>
      <c r="K69" s="47"/>
      <c r="L69" s="47"/>
      <c r="M69" s="47"/>
      <c r="N69" s="49"/>
      <c r="O69" s="47"/>
      <c r="P69" s="47"/>
      <c r="Q69" s="47"/>
      <c r="R69" s="47"/>
      <c r="S69" s="49"/>
      <c r="T69" s="47"/>
      <c r="U69" s="47"/>
      <c r="V69" s="26"/>
      <c r="W69" s="47"/>
      <c r="X69" s="47"/>
      <c r="Y69" s="47"/>
      <c r="Z69" s="47"/>
      <c r="AA69" s="47"/>
      <c r="AB69" s="47"/>
      <c r="AC69" s="50"/>
      <c r="AD69" s="47"/>
      <c r="AE69" s="47"/>
      <c r="AF69" s="47"/>
      <c r="AG69" s="47"/>
      <c r="AH69" s="51"/>
    </row>
    <row r="70" spans="1:34" s="52" customFormat="1" ht="31.5" hidden="1">
      <c r="A70" s="24">
        <v>30</v>
      </c>
      <c r="B70" s="85" t="s">
        <v>136</v>
      </c>
      <c r="C70" s="44"/>
      <c r="D70" s="45"/>
      <c r="E70" s="46"/>
      <c r="F70" s="47"/>
      <c r="G70" s="48"/>
      <c r="H70" s="47"/>
      <c r="I70" s="49"/>
      <c r="J70" s="47"/>
      <c r="K70" s="47"/>
      <c r="L70" s="47"/>
      <c r="M70" s="47"/>
      <c r="N70" s="49"/>
      <c r="O70" s="47"/>
      <c r="P70" s="47"/>
      <c r="Q70" s="47"/>
      <c r="R70" s="47"/>
      <c r="S70" s="49"/>
      <c r="T70" s="47"/>
      <c r="U70" s="47"/>
      <c r="V70" s="26"/>
      <c r="W70" s="47"/>
      <c r="X70" s="47"/>
      <c r="Y70" s="47"/>
      <c r="Z70" s="47"/>
      <c r="AA70" s="47"/>
      <c r="AB70" s="47"/>
      <c r="AC70" s="50"/>
      <c r="AD70" s="47"/>
      <c r="AE70" s="47"/>
      <c r="AF70" s="47"/>
      <c r="AG70" s="47"/>
      <c r="AH70" s="51"/>
    </row>
    <row r="71" spans="1:34" s="52" customFormat="1" ht="15.75" hidden="1">
      <c r="A71" s="24">
        <v>31</v>
      </c>
      <c r="B71" s="85" t="s">
        <v>137</v>
      </c>
      <c r="C71" s="44"/>
      <c r="D71" s="45"/>
      <c r="E71" s="46"/>
      <c r="F71" s="47"/>
      <c r="G71" s="48"/>
      <c r="H71" s="47"/>
      <c r="I71" s="49"/>
      <c r="J71" s="47"/>
      <c r="K71" s="47"/>
      <c r="L71" s="47"/>
      <c r="M71" s="47"/>
      <c r="N71" s="49"/>
      <c r="O71" s="47"/>
      <c r="P71" s="47"/>
      <c r="Q71" s="47"/>
      <c r="R71" s="47"/>
      <c r="S71" s="49"/>
      <c r="T71" s="47"/>
      <c r="U71" s="47"/>
      <c r="V71" s="26"/>
      <c r="W71" s="47"/>
      <c r="X71" s="47"/>
      <c r="Y71" s="47"/>
      <c r="Z71" s="47"/>
      <c r="AA71" s="47"/>
      <c r="AB71" s="47"/>
      <c r="AC71" s="50"/>
      <c r="AD71" s="47"/>
      <c r="AE71" s="47"/>
      <c r="AF71" s="47"/>
      <c r="AG71" s="47"/>
      <c r="AH71" s="51"/>
    </row>
    <row r="72" spans="1:34" s="52" customFormat="1" ht="15.75" hidden="1">
      <c r="A72" s="24">
        <v>32</v>
      </c>
      <c r="B72" s="85" t="s">
        <v>138</v>
      </c>
      <c r="C72" s="44"/>
      <c r="D72" s="45"/>
      <c r="E72" s="46"/>
      <c r="F72" s="47"/>
      <c r="G72" s="48"/>
      <c r="H72" s="47"/>
      <c r="I72" s="49"/>
      <c r="J72" s="47"/>
      <c r="K72" s="47"/>
      <c r="L72" s="47"/>
      <c r="M72" s="47"/>
      <c r="N72" s="49"/>
      <c r="O72" s="47"/>
      <c r="P72" s="47"/>
      <c r="Q72" s="47"/>
      <c r="R72" s="47"/>
      <c r="S72" s="49"/>
      <c r="T72" s="47"/>
      <c r="U72" s="47"/>
      <c r="V72" s="26"/>
      <c r="W72" s="47"/>
      <c r="X72" s="47"/>
      <c r="Y72" s="47"/>
      <c r="Z72" s="47"/>
      <c r="AA72" s="47"/>
      <c r="AB72" s="47"/>
      <c r="AC72" s="50"/>
      <c r="AD72" s="47"/>
      <c r="AE72" s="47"/>
      <c r="AF72" s="47"/>
      <c r="AG72" s="47"/>
      <c r="AH72" s="51"/>
    </row>
    <row r="73" spans="1:34" s="52" customFormat="1" ht="15.75" hidden="1">
      <c r="A73" s="43">
        <v>33</v>
      </c>
      <c r="B73" s="85" t="s">
        <v>139</v>
      </c>
      <c r="C73" s="44"/>
      <c r="D73" s="45"/>
      <c r="E73" s="46"/>
      <c r="F73" s="47"/>
      <c r="G73" s="48"/>
      <c r="H73" s="47"/>
      <c r="I73" s="49"/>
      <c r="J73" s="47"/>
      <c r="K73" s="47"/>
      <c r="L73" s="47"/>
      <c r="M73" s="47"/>
      <c r="N73" s="49"/>
      <c r="O73" s="47"/>
      <c r="P73" s="47"/>
      <c r="Q73" s="47"/>
      <c r="R73" s="47"/>
      <c r="S73" s="49"/>
      <c r="T73" s="47"/>
      <c r="U73" s="47"/>
      <c r="V73" s="26"/>
      <c r="W73" s="47"/>
      <c r="X73" s="47"/>
      <c r="Y73" s="47"/>
      <c r="Z73" s="47"/>
      <c r="AA73" s="47"/>
      <c r="AB73" s="47"/>
      <c r="AC73" s="50"/>
      <c r="AD73" s="47"/>
      <c r="AE73" s="47"/>
      <c r="AF73" s="47"/>
      <c r="AG73" s="47"/>
      <c r="AH73" s="51"/>
    </row>
    <row r="74" spans="1:34" s="42" customFormat="1" ht="15">
      <c r="A74" s="36" t="s">
        <v>57</v>
      </c>
      <c r="B74" s="57" t="s">
        <v>59</v>
      </c>
      <c r="C74" s="39"/>
      <c r="D74" s="32"/>
      <c r="E74" s="33">
        <f>SUM(E75:E77)</f>
        <v>0</v>
      </c>
      <c r="F74" s="33">
        <f>SUM(F75:F77)</f>
        <v>3</v>
      </c>
      <c r="G74" s="33">
        <f>SUM(G75:G77)</f>
        <v>0</v>
      </c>
      <c r="H74" s="33">
        <f>SUM(H75:H77)</f>
        <v>6</v>
      </c>
      <c r="I74" s="33">
        <f aca="true" t="shared" si="4" ref="I74:AH74">SUM(I75:I77)</f>
        <v>0</v>
      </c>
      <c r="J74" s="33">
        <f t="shared" si="4"/>
        <v>0</v>
      </c>
      <c r="K74" s="33">
        <f t="shared" si="4"/>
        <v>0</v>
      </c>
      <c r="L74" s="33">
        <f t="shared" si="4"/>
        <v>0</v>
      </c>
      <c r="M74" s="33">
        <f t="shared" si="4"/>
        <v>0</v>
      </c>
      <c r="N74" s="33">
        <f t="shared" si="4"/>
        <v>0</v>
      </c>
      <c r="O74" s="33">
        <f t="shared" si="4"/>
        <v>0</v>
      </c>
      <c r="P74" s="33">
        <f t="shared" si="4"/>
        <v>0</v>
      </c>
      <c r="Q74" s="33">
        <f t="shared" si="4"/>
        <v>0</v>
      </c>
      <c r="R74" s="33">
        <f t="shared" si="4"/>
        <v>0</v>
      </c>
      <c r="S74" s="33">
        <f>SUM(S75:S77)</f>
        <v>149</v>
      </c>
      <c r="T74" s="33">
        <f aca="true" t="shared" si="5" ref="T74:AB74">SUM(T75:T77)</f>
        <v>6</v>
      </c>
      <c r="U74" s="33">
        <f t="shared" si="5"/>
        <v>0</v>
      </c>
      <c r="V74" s="33">
        <f t="shared" si="5"/>
        <v>131</v>
      </c>
      <c r="W74" s="33">
        <f t="shared" si="5"/>
        <v>12</v>
      </c>
      <c r="X74" s="33">
        <f t="shared" si="5"/>
        <v>149</v>
      </c>
      <c r="Y74" s="33">
        <f t="shared" si="5"/>
        <v>6</v>
      </c>
      <c r="Z74" s="33">
        <f t="shared" si="5"/>
        <v>0</v>
      </c>
      <c r="AA74" s="33">
        <f t="shared" si="5"/>
        <v>131</v>
      </c>
      <c r="AB74" s="33">
        <f t="shared" si="5"/>
        <v>12</v>
      </c>
      <c r="AC74" s="112">
        <f t="shared" si="4"/>
        <v>4623</v>
      </c>
      <c r="AD74" s="33">
        <f t="shared" si="4"/>
        <v>0</v>
      </c>
      <c r="AE74" s="33">
        <f t="shared" si="4"/>
        <v>40</v>
      </c>
      <c r="AF74" s="33">
        <f t="shared" si="4"/>
        <v>1000</v>
      </c>
      <c r="AG74" s="33">
        <f t="shared" si="4"/>
        <v>1</v>
      </c>
      <c r="AH74" s="33">
        <f t="shared" si="4"/>
        <v>0</v>
      </c>
    </row>
    <row r="75" spans="1:34" s="42" customFormat="1" ht="24">
      <c r="A75" s="36">
        <v>1</v>
      </c>
      <c r="B75" s="38" t="s">
        <v>62</v>
      </c>
      <c r="C75" s="39" t="s">
        <v>63</v>
      </c>
      <c r="D75" s="32"/>
      <c r="E75" s="34"/>
      <c r="F75" s="31">
        <v>1</v>
      </c>
      <c r="G75" s="31"/>
      <c r="H75" s="31">
        <v>1</v>
      </c>
      <c r="I75" s="33">
        <f>SUM(J75:M75)</f>
        <v>0</v>
      </c>
      <c r="J75" s="31"/>
      <c r="K75" s="31"/>
      <c r="L75" s="31"/>
      <c r="M75" s="31"/>
      <c r="N75" s="33">
        <f>SUM(O75:R75)</f>
        <v>0</v>
      </c>
      <c r="O75" s="31">
        <f>J75</f>
        <v>0</v>
      </c>
      <c r="P75" s="31">
        <f>K75</f>
        <v>0</v>
      </c>
      <c r="Q75" s="31">
        <f>L75</f>
        <v>0</v>
      </c>
      <c r="R75" s="31">
        <f>M75</f>
        <v>0</v>
      </c>
      <c r="S75" s="33">
        <f>SUM(T75:W75)</f>
        <v>20</v>
      </c>
      <c r="T75" s="31">
        <v>2</v>
      </c>
      <c r="U75" s="31"/>
      <c r="V75" s="31">
        <v>11</v>
      </c>
      <c r="W75" s="31">
        <v>7</v>
      </c>
      <c r="X75" s="31">
        <f>Y75+Z75+AA75+AB75</f>
        <v>20</v>
      </c>
      <c r="Y75" s="31">
        <v>2</v>
      </c>
      <c r="Z75" s="31"/>
      <c r="AA75" s="31">
        <v>11</v>
      </c>
      <c r="AB75" s="31">
        <v>7</v>
      </c>
      <c r="AC75" s="122">
        <v>791</v>
      </c>
      <c r="AD75" s="31"/>
      <c r="AE75" s="31">
        <v>40</v>
      </c>
      <c r="AF75" s="110">
        <v>1000</v>
      </c>
      <c r="AG75" s="31">
        <v>1</v>
      </c>
      <c r="AH75" s="41"/>
    </row>
    <row r="76" spans="1:34" s="42" customFormat="1" ht="24">
      <c r="A76" s="36">
        <v>2</v>
      </c>
      <c r="B76" s="38" t="s">
        <v>70</v>
      </c>
      <c r="C76" s="39" t="s">
        <v>79</v>
      </c>
      <c r="D76" s="32"/>
      <c r="E76" s="34"/>
      <c r="F76" s="31">
        <v>1</v>
      </c>
      <c r="G76" s="31"/>
      <c r="H76" s="31">
        <v>1</v>
      </c>
      <c r="I76" s="33">
        <f>SUM(J76:M76)</f>
        <v>0</v>
      </c>
      <c r="J76" s="31"/>
      <c r="K76" s="31"/>
      <c r="L76" s="31"/>
      <c r="M76" s="31"/>
      <c r="N76" s="33">
        <f>SUM(O76:R76)</f>
        <v>0</v>
      </c>
      <c r="O76" s="31">
        <f>J76</f>
        <v>0</v>
      </c>
      <c r="P76" s="31">
        <f aca="true" t="shared" si="6" ref="P76:R77">K76</f>
        <v>0</v>
      </c>
      <c r="Q76" s="31">
        <f t="shared" si="6"/>
        <v>0</v>
      </c>
      <c r="R76" s="31">
        <f t="shared" si="6"/>
        <v>0</v>
      </c>
      <c r="S76" s="33">
        <f>SUM(T76:W76)</f>
        <v>39</v>
      </c>
      <c r="T76" s="31">
        <v>2</v>
      </c>
      <c r="U76" s="31"/>
      <c r="V76" s="31">
        <v>37</v>
      </c>
      <c r="W76" s="31"/>
      <c r="X76" s="31">
        <f>Y76+Z76+AA76+AB76</f>
        <v>39</v>
      </c>
      <c r="Y76" s="31">
        <v>2</v>
      </c>
      <c r="Z76" s="31"/>
      <c r="AA76" s="31">
        <v>37</v>
      </c>
      <c r="AB76" s="31"/>
      <c r="AC76" s="123">
        <v>1761</v>
      </c>
      <c r="AD76" s="31"/>
      <c r="AE76" s="31"/>
      <c r="AF76" s="31"/>
      <c r="AG76" s="31"/>
      <c r="AH76" s="41"/>
    </row>
    <row r="77" spans="1:34" s="42" customFormat="1" ht="24">
      <c r="A77" s="36">
        <v>3</v>
      </c>
      <c r="B77" s="38" t="s">
        <v>71</v>
      </c>
      <c r="C77" s="39" t="s">
        <v>79</v>
      </c>
      <c r="D77" s="32"/>
      <c r="E77" s="34"/>
      <c r="F77" s="31">
        <v>1</v>
      </c>
      <c r="G77" s="31"/>
      <c r="H77" s="31">
        <v>4</v>
      </c>
      <c r="I77" s="33">
        <f>SUM(J77:M77)</f>
        <v>0</v>
      </c>
      <c r="J77" s="31"/>
      <c r="K77" s="31"/>
      <c r="L77" s="31"/>
      <c r="M77" s="31"/>
      <c r="N77" s="33">
        <f>SUM(O77:R77)</f>
        <v>0</v>
      </c>
      <c r="O77" s="31">
        <f>J77</f>
        <v>0</v>
      </c>
      <c r="P77" s="31">
        <f t="shared" si="6"/>
        <v>0</v>
      </c>
      <c r="Q77" s="31">
        <f t="shared" si="6"/>
        <v>0</v>
      </c>
      <c r="R77" s="31">
        <f t="shared" si="6"/>
        <v>0</v>
      </c>
      <c r="S77" s="33">
        <f>SUM(T77:W77)</f>
        <v>90</v>
      </c>
      <c r="T77" s="31">
        <v>2</v>
      </c>
      <c r="U77" s="31"/>
      <c r="V77" s="31">
        <v>83</v>
      </c>
      <c r="W77" s="31">
        <v>5</v>
      </c>
      <c r="X77" s="31">
        <f>Y77+Z77+AA77+AB77</f>
        <v>90</v>
      </c>
      <c r="Y77" s="31">
        <v>2</v>
      </c>
      <c r="Z77" s="31"/>
      <c r="AA77" s="31">
        <v>83</v>
      </c>
      <c r="AB77" s="31">
        <v>5</v>
      </c>
      <c r="AC77" s="123">
        <v>2071</v>
      </c>
      <c r="AD77" s="31"/>
      <c r="AE77" s="31"/>
      <c r="AF77" s="31"/>
      <c r="AG77" s="31"/>
      <c r="AH77" s="41"/>
    </row>
    <row r="78" spans="1:34" s="27" customFormat="1" ht="15.75" hidden="1">
      <c r="A78" s="24">
        <v>4</v>
      </c>
      <c r="B78" s="53" t="s">
        <v>140</v>
      </c>
      <c r="C78" s="30"/>
      <c r="D78" s="28"/>
      <c r="E78" s="65"/>
      <c r="F78" s="26"/>
      <c r="G78" s="26"/>
      <c r="H78" s="26"/>
      <c r="I78" s="29"/>
      <c r="J78" s="26"/>
      <c r="K78" s="26"/>
      <c r="L78" s="26"/>
      <c r="M78" s="26"/>
      <c r="N78" s="29"/>
      <c r="O78" s="26"/>
      <c r="P78" s="26"/>
      <c r="Q78" s="26"/>
      <c r="R78" s="26"/>
      <c r="S78" s="29"/>
      <c r="T78" s="26"/>
      <c r="U78" s="26"/>
      <c r="V78" s="26"/>
      <c r="W78" s="26"/>
      <c r="X78" s="26"/>
      <c r="Y78" s="26"/>
      <c r="Z78" s="26"/>
      <c r="AA78" s="26"/>
      <c r="AB78" s="26"/>
      <c r="AC78" s="87"/>
      <c r="AD78" s="26"/>
      <c r="AE78" s="26"/>
      <c r="AF78" s="26"/>
      <c r="AG78" s="26"/>
      <c r="AH78" s="84"/>
    </row>
    <row r="79" spans="1:34" s="27" customFormat="1" ht="15.75" hidden="1">
      <c r="A79" s="24">
        <v>5</v>
      </c>
      <c r="B79" s="54" t="s">
        <v>141</v>
      </c>
      <c r="C79" s="30"/>
      <c r="D79" s="28"/>
      <c r="E79" s="65"/>
      <c r="F79" s="26"/>
      <c r="G79" s="26"/>
      <c r="H79" s="26"/>
      <c r="I79" s="29"/>
      <c r="J79" s="26"/>
      <c r="K79" s="26"/>
      <c r="L79" s="26"/>
      <c r="M79" s="26"/>
      <c r="N79" s="29"/>
      <c r="O79" s="26"/>
      <c r="P79" s="26"/>
      <c r="Q79" s="26"/>
      <c r="R79" s="26"/>
      <c r="S79" s="29"/>
      <c r="T79" s="26"/>
      <c r="U79" s="26"/>
      <c r="V79" s="26"/>
      <c r="W79" s="26"/>
      <c r="X79" s="26"/>
      <c r="Y79" s="26"/>
      <c r="Z79" s="26"/>
      <c r="AA79" s="26"/>
      <c r="AB79" s="26"/>
      <c r="AC79" s="87"/>
      <c r="AD79" s="26"/>
      <c r="AE79" s="26"/>
      <c r="AF79" s="26"/>
      <c r="AG79" s="26"/>
      <c r="AH79" s="84"/>
    </row>
    <row r="80" spans="1:34" s="27" customFormat="1" ht="15.75" hidden="1">
      <c r="A80" s="24">
        <v>6</v>
      </c>
      <c r="B80" s="53" t="s">
        <v>142</v>
      </c>
      <c r="C80" s="30"/>
      <c r="D80" s="28"/>
      <c r="E80" s="65"/>
      <c r="F80" s="26"/>
      <c r="G80" s="26"/>
      <c r="H80" s="26"/>
      <c r="I80" s="29"/>
      <c r="J80" s="26"/>
      <c r="K80" s="26"/>
      <c r="L80" s="26"/>
      <c r="M80" s="26"/>
      <c r="N80" s="29"/>
      <c r="O80" s="26"/>
      <c r="P80" s="26"/>
      <c r="Q80" s="26"/>
      <c r="R80" s="26"/>
      <c r="S80" s="29"/>
      <c r="T80" s="26"/>
      <c r="U80" s="26"/>
      <c r="V80" s="26"/>
      <c r="W80" s="26"/>
      <c r="X80" s="26"/>
      <c r="Y80" s="26"/>
      <c r="Z80" s="26"/>
      <c r="AA80" s="26"/>
      <c r="AB80" s="26"/>
      <c r="AC80" s="87"/>
      <c r="AD80" s="26"/>
      <c r="AE80" s="26"/>
      <c r="AF80" s="26"/>
      <c r="AG80" s="26"/>
      <c r="AH80" s="84"/>
    </row>
    <row r="81" spans="1:34" s="27" customFormat="1" ht="15.75" hidden="1">
      <c r="A81" s="24">
        <v>7</v>
      </c>
      <c r="B81" s="53" t="s">
        <v>143</v>
      </c>
      <c r="C81" s="30"/>
      <c r="D81" s="28"/>
      <c r="E81" s="65"/>
      <c r="F81" s="26"/>
      <c r="G81" s="26"/>
      <c r="H81" s="26"/>
      <c r="I81" s="29"/>
      <c r="J81" s="26"/>
      <c r="K81" s="26"/>
      <c r="L81" s="26"/>
      <c r="M81" s="26"/>
      <c r="N81" s="29"/>
      <c r="O81" s="26"/>
      <c r="P81" s="26"/>
      <c r="Q81" s="26"/>
      <c r="R81" s="26"/>
      <c r="S81" s="29"/>
      <c r="T81" s="26"/>
      <c r="U81" s="26"/>
      <c r="V81" s="26"/>
      <c r="W81" s="26"/>
      <c r="X81" s="26"/>
      <c r="Y81" s="26"/>
      <c r="Z81" s="26"/>
      <c r="AA81" s="26"/>
      <c r="AB81" s="26"/>
      <c r="AC81" s="87"/>
      <c r="AD81" s="26"/>
      <c r="AE81" s="26"/>
      <c r="AF81" s="26"/>
      <c r="AG81" s="26"/>
      <c r="AH81" s="84"/>
    </row>
    <row r="82" spans="1:34" s="27" customFormat="1" ht="15.75" hidden="1">
      <c r="A82" s="24">
        <v>8</v>
      </c>
      <c r="B82" s="53" t="s">
        <v>144</v>
      </c>
      <c r="C82" s="30"/>
      <c r="D82" s="28"/>
      <c r="E82" s="65"/>
      <c r="F82" s="26"/>
      <c r="G82" s="26"/>
      <c r="H82" s="26"/>
      <c r="I82" s="29"/>
      <c r="J82" s="26"/>
      <c r="K82" s="26"/>
      <c r="L82" s="26"/>
      <c r="M82" s="26"/>
      <c r="N82" s="29"/>
      <c r="O82" s="26"/>
      <c r="P82" s="26"/>
      <c r="Q82" s="26"/>
      <c r="R82" s="26"/>
      <c r="S82" s="29"/>
      <c r="T82" s="26"/>
      <c r="U82" s="26"/>
      <c r="V82" s="26"/>
      <c r="W82" s="26"/>
      <c r="X82" s="26"/>
      <c r="Y82" s="26"/>
      <c r="Z82" s="26"/>
      <c r="AA82" s="26"/>
      <c r="AB82" s="26"/>
      <c r="AC82" s="87"/>
      <c r="AD82" s="26"/>
      <c r="AE82" s="26"/>
      <c r="AF82" s="26"/>
      <c r="AG82" s="26"/>
      <c r="AH82" s="84"/>
    </row>
    <row r="83" spans="1:34" s="27" customFormat="1" ht="15.75" hidden="1">
      <c r="A83" s="24">
        <v>9</v>
      </c>
      <c r="B83" s="53" t="s">
        <v>145</v>
      </c>
      <c r="C83" s="30"/>
      <c r="D83" s="28"/>
      <c r="E83" s="65"/>
      <c r="F83" s="26"/>
      <c r="G83" s="26"/>
      <c r="H83" s="26"/>
      <c r="I83" s="29"/>
      <c r="J83" s="26"/>
      <c r="K83" s="26"/>
      <c r="L83" s="26"/>
      <c r="M83" s="26"/>
      <c r="N83" s="29"/>
      <c r="O83" s="26"/>
      <c r="P83" s="26"/>
      <c r="Q83" s="26"/>
      <c r="R83" s="26"/>
      <c r="S83" s="29"/>
      <c r="T83" s="26"/>
      <c r="U83" s="26"/>
      <c r="V83" s="26"/>
      <c r="W83" s="26"/>
      <c r="X83" s="26"/>
      <c r="Y83" s="26"/>
      <c r="Z83" s="26"/>
      <c r="AA83" s="26"/>
      <c r="AB83" s="26"/>
      <c r="AC83" s="87"/>
      <c r="AD83" s="26"/>
      <c r="AE83" s="26"/>
      <c r="AF83" s="26"/>
      <c r="AG83" s="26"/>
      <c r="AH83" s="84"/>
    </row>
    <row r="84" spans="1:34" s="27" customFormat="1" ht="15.75" hidden="1">
      <c r="A84" s="24">
        <v>10</v>
      </c>
      <c r="B84" s="53" t="s">
        <v>146</v>
      </c>
      <c r="C84" s="30"/>
      <c r="D84" s="28"/>
      <c r="E84" s="65"/>
      <c r="F84" s="26"/>
      <c r="G84" s="26"/>
      <c r="H84" s="26"/>
      <c r="I84" s="29"/>
      <c r="J84" s="26"/>
      <c r="K84" s="26"/>
      <c r="L84" s="26"/>
      <c r="M84" s="26"/>
      <c r="N84" s="29"/>
      <c r="O84" s="26"/>
      <c r="P84" s="26"/>
      <c r="Q84" s="26"/>
      <c r="R84" s="26"/>
      <c r="S84" s="29"/>
      <c r="T84" s="26"/>
      <c r="U84" s="26"/>
      <c r="V84" s="26"/>
      <c r="W84" s="26"/>
      <c r="X84" s="26"/>
      <c r="Y84" s="26"/>
      <c r="Z84" s="26"/>
      <c r="AA84" s="26"/>
      <c r="AB84" s="26"/>
      <c r="AC84" s="87"/>
      <c r="AD84" s="26"/>
      <c r="AE84" s="26"/>
      <c r="AF84" s="26"/>
      <c r="AG84" s="26"/>
      <c r="AH84" s="84"/>
    </row>
    <row r="85" spans="1:34" s="27" customFormat="1" ht="15.75" hidden="1">
      <c r="A85" s="24">
        <v>11</v>
      </c>
      <c r="B85" s="53" t="s">
        <v>147</v>
      </c>
      <c r="C85" s="30"/>
      <c r="D85" s="28"/>
      <c r="E85" s="65"/>
      <c r="F85" s="26"/>
      <c r="G85" s="26"/>
      <c r="H85" s="26"/>
      <c r="I85" s="29"/>
      <c r="J85" s="26"/>
      <c r="K85" s="26"/>
      <c r="L85" s="26"/>
      <c r="M85" s="26"/>
      <c r="N85" s="29"/>
      <c r="O85" s="26"/>
      <c r="P85" s="26"/>
      <c r="Q85" s="26"/>
      <c r="R85" s="26"/>
      <c r="S85" s="29"/>
      <c r="T85" s="26"/>
      <c r="U85" s="26"/>
      <c r="V85" s="26"/>
      <c r="W85" s="26"/>
      <c r="X85" s="26"/>
      <c r="Y85" s="26"/>
      <c r="Z85" s="26"/>
      <c r="AA85" s="26"/>
      <c r="AB85" s="26"/>
      <c r="AC85" s="87"/>
      <c r="AD85" s="26"/>
      <c r="AE85" s="26"/>
      <c r="AF85" s="26"/>
      <c r="AG85" s="26"/>
      <c r="AH85" s="84"/>
    </row>
    <row r="86" spans="1:34" s="27" customFormat="1" ht="15.75" hidden="1">
      <c r="A86" s="24">
        <v>12</v>
      </c>
      <c r="B86" s="53" t="s">
        <v>148</v>
      </c>
      <c r="C86" s="30"/>
      <c r="D86" s="28"/>
      <c r="E86" s="65"/>
      <c r="F86" s="26"/>
      <c r="G86" s="26"/>
      <c r="H86" s="26"/>
      <c r="I86" s="29"/>
      <c r="J86" s="26"/>
      <c r="K86" s="26"/>
      <c r="L86" s="26"/>
      <c r="M86" s="26"/>
      <c r="N86" s="29"/>
      <c r="O86" s="26"/>
      <c r="P86" s="26"/>
      <c r="Q86" s="26"/>
      <c r="R86" s="26"/>
      <c r="S86" s="29"/>
      <c r="T86" s="26"/>
      <c r="U86" s="26"/>
      <c r="V86" s="26"/>
      <c r="W86" s="26"/>
      <c r="X86" s="26"/>
      <c r="Y86" s="26"/>
      <c r="Z86" s="26"/>
      <c r="AA86" s="26"/>
      <c r="AB86" s="26"/>
      <c r="AC86" s="87"/>
      <c r="AD86" s="26"/>
      <c r="AE86" s="26"/>
      <c r="AF86" s="26"/>
      <c r="AG86" s="26"/>
      <c r="AH86" s="84"/>
    </row>
    <row r="87" spans="1:34" s="27" customFormat="1" ht="15.75" hidden="1">
      <c r="A87" s="24">
        <v>13</v>
      </c>
      <c r="B87" s="53" t="s">
        <v>149</v>
      </c>
      <c r="C87" s="30"/>
      <c r="D87" s="28"/>
      <c r="E87" s="65"/>
      <c r="F87" s="26"/>
      <c r="G87" s="26"/>
      <c r="H87" s="26"/>
      <c r="I87" s="29"/>
      <c r="J87" s="26"/>
      <c r="K87" s="26"/>
      <c r="L87" s="26"/>
      <c r="M87" s="26"/>
      <c r="N87" s="29"/>
      <c r="O87" s="26"/>
      <c r="P87" s="26"/>
      <c r="Q87" s="26"/>
      <c r="R87" s="26"/>
      <c r="S87" s="29"/>
      <c r="T87" s="26"/>
      <c r="U87" s="26"/>
      <c r="V87" s="26"/>
      <c r="W87" s="26"/>
      <c r="X87" s="26"/>
      <c r="Y87" s="26"/>
      <c r="Z87" s="26"/>
      <c r="AA87" s="26"/>
      <c r="AB87" s="26"/>
      <c r="AC87" s="87"/>
      <c r="AD87" s="26"/>
      <c r="AE87" s="26"/>
      <c r="AF87" s="26"/>
      <c r="AG87" s="26"/>
      <c r="AH87" s="84"/>
    </row>
    <row r="88" spans="1:34" s="27" customFormat="1" ht="15.75" hidden="1">
      <c r="A88" s="24">
        <v>14</v>
      </c>
      <c r="B88" s="53" t="s">
        <v>150</v>
      </c>
      <c r="C88" s="30"/>
      <c r="D88" s="28"/>
      <c r="E88" s="65"/>
      <c r="F88" s="26"/>
      <c r="G88" s="26"/>
      <c r="H88" s="26"/>
      <c r="I88" s="29"/>
      <c r="J88" s="26"/>
      <c r="K88" s="26"/>
      <c r="L88" s="26"/>
      <c r="M88" s="26"/>
      <c r="N88" s="29"/>
      <c r="O88" s="26"/>
      <c r="P88" s="26"/>
      <c r="Q88" s="26"/>
      <c r="R88" s="26"/>
      <c r="S88" s="29"/>
      <c r="T88" s="26"/>
      <c r="U88" s="26"/>
      <c r="V88" s="26"/>
      <c r="W88" s="26"/>
      <c r="X88" s="26"/>
      <c r="Y88" s="26"/>
      <c r="Z88" s="26"/>
      <c r="AA88" s="26"/>
      <c r="AB88" s="26"/>
      <c r="AC88" s="87"/>
      <c r="AD88" s="26"/>
      <c r="AE88" s="26"/>
      <c r="AF88" s="26"/>
      <c r="AG88" s="26"/>
      <c r="AH88" s="84"/>
    </row>
    <row r="89" spans="1:34" s="27" customFormat="1" ht="15.75" hidden="1">
      <c r="A89" s="24">
        <v>15</v>
      </c>
      <c r="B89" s="53" t="s">
        <v>151</v>
      </c>
      <c r="C89" s="30"/>
      <c r="D89" s="28"/>
      <c r="E89" s="65"/>
      <c r="F89" s="26"/>
      <c r="G89" s="26"/>
      <c r="H89" s="26"/>
      <c r="I89" s="29"/>
      <c r="J89" s="26"/>
      <c r="K89" s="26"/>
      <c r="L89" s="26"/>
      <c r="M89" s="26"/>
      <c r="N89" s="29"/>
      <c r="O89" s="26"/>
      <c r="P89" s="26"/>
      <c r="Q89" s="26"/>
      <c r="R89" s="26"/>
      <c r="S89" s="29"/>
      <c r="T89" s="26"/>
      <c r="U89" s="26"/>
      <c r="V89" s="26"/>
      <c r="W89" s="26"/>
      <c r="X89" s="26"/>
      <c r="Y89" s="26"/>
      <c r="Z89" s="26"/>
      <c r="AA89" s="26"/>
      <c r="AB89" s="26"/>
      <c r="AC89" s="87"/>
      <c r="AD89" s="26"/>
      <c r="AE89" s="26"/>
      <c r="AF89" s="26"/>
      <c r="AG89" s="26"/>
      <c r="AH89" s="84"/>
    </row>
    <row r="90" spans="1:34" s="27" customFormat="1" ht="15.75" hidden="1">
      <c r="A90" s="24">
        <v>16</v>
      </c>
      <c r="B90" s="53" t="s">
        <v>152</v>
      </c>
      <c r="C90" s="30"/>
      <c r="D90" s="28"/>
      <c r="E90" s="65"/>
      <c r="F90" s="26"/>
      <c r="G90" s="26"/>
      <c r="H90" s="26"/>
      <c r="I90" s="29"/>
      <c r="J90" s="26"/>
      <c r="K90" s="26"/>
      <c r="L90" s="26"/>
      <c r="M90" s="26"/>
      <c r="N90" s="29"/>
      <c r="O90" s="26"/>
      <c r="P90" s="26"/>
      <c r="Q90" s="26"/>
      <c r="R90" s="26"/>
      <c r="S90" s="29"/>
      <c r="T90" s="26"/>
      <c r="U90" s="26"/>
      <c r="V90" s="26"/>
      <c r="W90" s="26"/>
      <c r="X90" s="26"/>
      <c r="Y90" s="26"/>
      <c r="Z90" s="26"/>
      <c r="AA90" s="26"/>
      <c r="AB90" s="26"/>
      <c r="AC90" s="87"/>
      <c r="AD90" s="26"/>
      <c r="AE90" s="26"/>
      <c r="AF90" s="26"/>
      <c r="AG90" s="26"/>
      <c r="AH90" s="84"/>
    </row>
    <row r="91" spans="1:34" s="27" customFormat="1" ht="15.75" hidden="1">
      <c r="A91" s="24">
        <v>17</v>
      </c>
      <c r="B91" s="53" t="s">
        <v>153</v>
      </c>
      <c r="C91" s="30"/>
      <c r="D91" s="28"/>
      <c r="E91" s="65"/>
      <c r="F91" s="26"/>
      <c r="G91" s="26"/>
      <c r="H91" s="26"/>
      <c r="I91" s="29"/>
      <c r="J91" s="26"/>
      <c r="K91" s="26"/>
      <c r="L91" s="26"/>
      <c r="M91" s="26"/>
      <c r="N91" s="29"/>
      <c r="O91" s="26"/>
      <c r="P91" s="26"/>
      <c r="Q91" s="26"/>
      <c r="R91" s="26"/>
      <c r="S91" s="29"/>
      <c r="T91" s="26"/>
      <c r="U91" s="26"/>
      <c r="V91" s="26"/>
      <c r="W91" s="26"/>
      <c r="X91" s="26"/>
      <c r="Y91" s="26"/>
      <c r="Z91" s="26"/>
      <c r="AA91" s="26"/>
      <c r="AB91" s="26"/>
      <c r="AC91" s="87"/>
      <c r="AD91" s="26"/>
      <c r="AE91" s="26"/>
      <c r="AF91" s="26"/>
      <c r="AG91" s="26"/>
      <c r="AH91" s="84"/>
    </row>
    <row r="92" spans="1:34" s="27" customFormat="1" ht="15.75" hidden="1">
      <c r="A92" s="24">
        <v>18</v>
      </c>
      <c r="B92" s="53" t="s">
        <v>154</v>
      </c>
      <c r="C92" s="30"/>
      <c r="D92" s="28"/>
      <c r="E92" s="65"/>
      <c r="F92" s="26"/>
      <c r="G92" s="26"/>
      <c r="H92" s="26"/>
      <c r="I92" s="29"/>
      <c r="J92" s="26"/>
      <c r="K92" s="26"/>
      <c r="L92" s="26"/>
      <c r="M92" s="26"/>
      <c r="N92" s="29"/>
      <c r="O92" s="26"/>
      <c r="P92" s="26"/>
      <c r="Q92" s="26"/>
      <c r="R92" s="26"/>
      <c r="S92" s="29"/>
      <c r="T92" s="26"/>
      <c r="U92" s="26"/>
      <c r="V92" s="26"/>
      <c r="W92" s="26"/>
      <c r="X92" s="26"/>
      <c r="Y92" s="26"/>
      <c r="Z92" s="26"/>
      <c r="AA92" s="26"/>
      <c r="AB92" s="26"/>
      <c r="AC92" s="87"/>
      <c r="AD92" s="26"/>
      <c r="AE92" s="26"/>
      <c r="AF92" s="26"/>
      <c r="AG92" s="26"/>
      <c r="AH92" s="84"/>
    </row>
    <row r="93" spans="1:34" s="55" customFormat="1" ht="15">
      <c r="A93" s="36" t="s">
        <v>72</v>
      </c>
      <c r="B93" s="57" t="s">
        <v>73</v>
      </c>
      <c r="C93" s="58"/>
      <c r="D93" s="35"/>
      <c r="E93" s="35">
        <f>SUM(E94:E96)</f>
        <v>2</v>
      </c>
      <c r="F93" s="35">
        <f>SUM(F94:F96)</f>
        <v>5</v>
      </c>
      <c r="G93" s="35">
        <f>SUM(G94:G96)</f>
        <v>7</v>
      </c>
      <c r="H93" s="35">
        <f aca="true" t="shared" si="7" ref="H93:AH93">SUM(H94:H96)</f>
        <v>12</v>
      </c>
      <c r="I93" s="35">
        <f t="shared" si="7"/>
        <v>75</v>
      </c>
      <c r="J93" s="35">
        <f t="shared" si="7"/>
        <v>4</v>
      </c>
      <c r="K93" s="35">
        <f t="shared" si="7"/>
        <v>0</v>
      </c>
      <c r="L93" s="35">
        <f t="shared" si="7"/>
        <v>44</v>
      </c>
      <c r="M93" s="35">
        <f t="shared" si="7"/>
        <v>27</v>
      </c>
      <c r="N93" s="35">
        <f t="shared" si="7"/>
        <v>75</v>
      </c>
      <c r="O93" s="35">
        <f t="shared" si="7"/>
        <v>4</v>
      </c>
      <c r="P93" s="35">
        <f t="shared" si="7"/>
        <v>0</v>
      </c>
      <c r="Q93" s="35">
        <f t="shared" si="7"/>
        <v>44</v>
      </c>
      <c r="R93" s="35">
        <f t="shared" si="7"/>
        <v>27</v>
      </c>
      <c r="S93" s="35">
        <f t="shared" si="7"/>
        <v>75</v>
      </c>
      <c r="T93" s="35">
        <f t="shared" si="7"/>
        <v>4</v>
      </c>
      <c r="U93" s="35">
        <f t="shared" si="7"/>
        <v>0</v>
      </c>
      <c r="V93" s="35">
        <f t="shared" si="7"/>
        <v>44</v>
      </c>
      <c r="W93" s="35">
        <f t="shared" si="7"/>
        <v>27</v>
      </c>
      <c r="X93" s="35">
        <f>X94+X95+X96</f>
        <v>75</v>
      </c>
      <c r="Y93" s="35">
        <f t="shared" si="7"/>
        <v>4</v>
      </c>
      <c r="Z93" s="35">
        <f t="shared" si="7"/>
        <v>0</v>
      </c>
      <c r="AA93" s="35">
        <f t="shared" si="7"/>
        <v>44</v>
      </c>
      <c r="AB93" s="35">
        <f t="shared" si="7"/>
        <v>27</v>
      </c>
      <c r="AC93" s="35">
        <f t="shared" si="7"/>
        <v>0</v>
      </c>
      <c r="AD93" s="35">
        <f t="shared" si="7"/>
        <v>0</v>
      </c>
      <c r="AE93" s="35">
        <f t="shared" si="7"/>
        <v>0</v>
      </c>
      <c r="AF93" s="35">
        <f t="shared" si="7"/>
        <v>0</v>
      </c>
      <c r="AG93" s="35">
        <f t="shared" si="7"/>
        <v>0</v>
      </c>
      <c r="AH93" s="35">
        <f t="shared" si="7"/>
        <v>0</v>
      </c>
    </row>
    <row r="94" spans="1:34" s="42" customFormat="1" ht="24">
      <c r="A94" s="36">
        <v>1</v>
      </c>
      <c r="B94" s="38" t="s">
        <v>74</v>
      </c>
      <c r="C94" s="39" t="s">
        <v>79</v>
      </c>
      <c r="D94" s="32"/>
      <c r="E94" s="34"/>
      <c r="F94" s="31">
        <v>3</v>
      </c>
      <c r="G94" s="31"/>
      <c r="H94" s="31">
        <v>3</v>
      </c>
      <c r="I94" s="33">
        <f>SUM(J94:M94)</f>
        <v>0</v>
      </c>
      <c r="J94" s="31"/>
      <c r="K94" s="31"/>
      <c r="L94" s="31"/>
      <c r="M94" s="31"/>
      <c r="N94" s="33">
        <f>SUM(O94:R94)</f>
        <v>0</v>
      </c>
      <c r="O94" s="31"/>
      <c r="P94" s="31"/>
      <c r="Q94" s="31"/>
      <c r="R94" s="31"/>
      <c r="S94" s="33"/>
      <c r="T94" s="31"/>
      <c r="U94" s="31"/>
      <c r="V94" s="31"/>
      <c r="W94" s="31"/>
      <c r="X94" s="31">
        <f>Y94+Z94+AA94+AB94</f>
        <v>0</v>
      </c>
      <c r="Y94" s="31"/>
      <c r="Z94" s="31"/>
      <c r="AA94" s="31"/>
      <c r="AB94" s="31"/>
      <c r="AC94" s="31"/>
      <c r="AD94" s="31"/>
      <c r="AE94" s="31"/>
      <c r="AF94" s="31"/>
      <c r="AG94" s="31"/>
      <c r="AH94" s="41"/>
    </row>
    <row r="95" spans="1:34" s="42" customFormat="1" ht="24">
      <c r="A95" s="36">
        <v>2</v>
      </c>
      <c r="B95" s="38" t="s">
        <v>75</v>
      </c>
      <c r="C95" s="39" t="s">
        <v>79</v>
      </c>
      <c r="D95" s="32"/>
      <c r="E95" s="34">
        <v>1</v>
      </c>
      <c r="F95" s="31">
        <v>1</v>
      </c>
      <c r="G95" s="31"/>
      <c r="H95" s="31">
        <v>1</v>
      </c>
      <c r="I95" s="33">
        <f>SUM(J95:M95)</f>
        <v>12</v>
      </c>
      <c r="J95" s="31"/>
      <c r="K95" s="31"/>
      <c r="L95" s="31">
        <v>12</v>
      </c>
      <c r="M95" s="31"/>
      <c r="N95" s="33">
        <f>SUM(O95:R95)</f>
        <v>12</v>
      </c>
      <c r="O95" s="31">
        <f>J95</f>
        <v>0</v>
      </c>
      <c r="P95" s="31">
        <f>K95</f>
        <v>0</v>
      </c>
      <c r="Q95" s="31">
        <v>12</v>
      </c>
      <c r="R95" s="31">
        <f>M95</f>
        <v>0</v>
      </c>
      <c r="S95" s="31">
        <f>N95</f>
        <v>12</v>
      </c>
      <c r="T95" s="31"/>
      <c r="U95" s="31"/>
      <c r="V95" s="31">
        <v>12</v>
      </c>
      <c r="W95" s="31"/>
      <c r="X95" s="31">
        <f>Y95+Z95+AA95+AB95</f>
        <v>12</v>
      </c>
      <c r="Y95" s="31"/>
      <c r="Z95" s="31"/>
      <c r="AA95" s="31">
        <v>12</v>
      </c>
      <c r="AB95" s="31"/>
      <c r="AC95" s="31"/>
      <c r="AD95" s="31"/>
      <c r="AE95" s="31"/>
      <c r="AF95" s="31"/>
      <c r="AG95" s="31"/>
      <c r="AH95" s="41"/>
    </row>
    <row r="96" spans="1:34" s="42" customFormat="1" ht="24">
      <c r="A96" s="36">
        <v>3</v>
      </c>
      <c r="B96" s="38" t="s">
        <v>76</v>
      </c>
      <c r="C96" s="39" t="s">
        <v>79</v>
      </c>
      <c r="D96" s="32"/>
      <c r="E96" s="34">
        <v>1</v>
      </c>
      <c r="F96" s="31">
        <v>1</v>
      </c>
      <c r="G96" s="31">
        <v>7</v>
      </c>
      <c r="H96" s="31">
        <v>8</v>
      </c>
      <c r="I96" s="33">
        <f>SUM(J96:M96)</f>
        <v>63</v>
      </c>
      <c r="J96" s="31">
        <v>4</v>
      </c>
      <c r="K96" s="31"/>
      <c r="L96" s="31">
        <v>32</v>
      </c>
      <c r="M96" s="31">
        <v>27</v>
      </c>
      <c r="N96" s="33">
        <f>SUM(O96:R96)</f>
        <v>63</v>
      </c>
      <c r="O96" s="31">
        <f>J96</f>
        <v>4</v>
      </c>
      <c r="P96" s="31">
        <f>K96</f>
        <v>0</v>
      </c>
      <c r="Q96" s="31">
        <f>L96</f>
        <v>32</v>
      </c>
      <c r="R96" s="31">
        <f>M96</f>
        <v>27</v>
      </c>
      <c r="S96" s="31">
        <f>N96</f>
        <v>63</v>
      </c>
      <c r="T96" s="31">
        <v>4</v>
      </c>
      <c r="U96" s="31"/>
      <c r="V96" s="31">
        <v>32</v>
      </c>
      <c r="W96" s="31">
        <v>27</v>
      </c>
      <c r="X96" s="31">
        <f>Y96+Z96+AA96+AB96</f>
        <v>63</v>
      </c>
      <c r="Y96" s="31">
        <v>4</v>
      </c>
      <c r="Z96" s="31"/>
      <c r="AA96" s="31">
        <v>32</v>
      </c>
      <c r="AB96" s="31">
        <v>27</v>
      </c>
      <c r="AC96" s="31"/>
      <c r="AD96" s="31"/>
      <c r="AE96" s="31"/>
      <c r="AF96" s="31"/>
      <c r="AG96" s="31"/>
      <c r="AH96" s="41"/>
    </row>
    <row r="97" spans="1:34" s="89" customFormat="1" ht="15.75" hidden="1">
      <c r="A97" s="24">
        <v>4</v>
      </c>
      <c r="B97" s="90" t="s">
        <v>155</v>
      </c>
      <c r="C97" s="88"/>
      <c r="D97" s="67"/>
      <c r="E97" s="67"/>
      <c r="F97" s="26"/>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row>
    <row r="98" spans="1:34" s="89" customFormat="1" ht="15.75" hidden="1">
      <c r="A98" s="24">
        <v>5</v>
      </c>
      <c r="B98" s="91" t="s">
        <v>156</v>
      </c>
      <c r="C98" s="88"/>
      <c r="D98" s="67"/>
      <c r="E98" s="67"/>
      <c r="F98" s="26"/>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row>
    <row r="99" spans="1:34" s="89" customFormat="1" ht="15.75" hidden="1">
      <c r="A99" s="24">
        <v>6</v>
      </c>
      <c r="B99" s="90" t="s">
        <v>157</v>
      </c>
      <c r="C99" s="88"/>
      <c r="D99" s="67"/>
      <c r="E99" s="67"/>
      <c r="F99" s="26"/>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row>
    <row r="100" spans="1:34" s="89" customFormat="1" ht="15.75" hidden="1">
      <c r="A100" s="24">
        <v>7</v>
      </c>
      <c r="B100" s="92" t="s">
        <v>158</v>
      </c>
      <c r="C100" s="88"/>
      <c r="D100" s="67"/>
      <c r="E100" s="67"/>
      <c r="F100" s="26"/>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row>
    <row r="101" spans="1:34" s="89" customFormat="1" ht="15.75" hidden="1">
      <c r="A101" s="24">
        <v>8</v>
      </c>
      <c r="B101" s="90" t="s">
        <v>159</v>
      </c>
      <c r="C101" s="88"/>
      <c r="D101" s="67"/>
      <c r="E101" s="67"/>
      <c r="F101" s="26"/>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row>
    <row r="102" spans="1:34" s="89" customFormat="1" ht="15.75" hidden="1">
      <c r="A102" s="24">
        <v>9</v>
      </c>
      <c r="B102" s="90" t="s">
        <v>160</v>
      </c>
      <c r="C102" s="88"/>
      <c r="D102" s="67"/>
      <c r="E102" s="67"/>
      <c r="F102" s="26"/>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row>
    <row r="103" spans="1:34" s="89" customFormat="1" ht="15.75" hidden="1">
      <c r="A103" s="24">
        <v>10</v>
      </c>
      <c r="B103" s="90" t="s">
        <v>161</v>
      </c>
      <c r="C103" s="88"/>
      <c r="D103" s="67"/>
      <c r="E103" s="67"/>
      <c r="F103" s="26"/>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row>
    <row r="104" spans="1:34" s="89" customFormat="1" ht="15.75" hidden="1">
      <c r="A104" s="24">
        <v>11</v>
      </c>
      <c r="B104" s="90" t="s">
        <v>162</v>
      </c>
      <c r="C104" s="88"/>
      <c r="D104" s="67"/>
      <c r="E104" s="67"/>
      <c r="F104" s="26"/>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row>
    <row r="105" spans="1:34" s="89" customFormat="1" ht="15.75" hidden="1">
      <c r="A105" s="24">
        <v>12</v>
      </c>
      <c r="B105" s="91" t="s">
        <v>163</v>
      </c>
      <c r="C105" s="88"/>
      <c r="D105" s="67"/>
      <c r="E105" s="67"/>
      <c r="F105" s="26"/>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row>
    <row r="106" spans="1:34" s="89" customFormat="1" ht="15.75" hidden="1">
      <c r="A106" s="24">
        <v>13</v>
      </c>
      <c r="B106" s="90" t="s">
        <v>164</v>
      </c>
      <c r="C106" s="88"/>
      <c r="D106" s="67"/>
      <c r="E106" s="67"/>
      <c r="F106" s="26"/>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row>
    <row r="107" spans="1:34" s="89" customFormat="1" ht="15.75" hidden="1">
      <c r="A107" s="24">
        <v>14</v>
      </c>
      <c r="B107" s="90" t="s">
        <v>165</v>
      </c>
      <c r="C107" s="88"/>
      <c r="D107" s="67"/>
      <c r="E107" s="67"/>
      <c r="F107" s="26"/>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row>
    <row r="108" spans="1:34" s="89" customFormat="1" ht="15.75" hidden="1">
      <c r="A108" s="24">
        <v>15</v>
      </c>
      <c r="B108" s="90" t="s">
        <v>166</v>
      </c>
      <c r="C108" s="88"/>
      <c r="D108" s="67"/>
      <c r="E108" s="67"/>
      <c r="F108" s="26"/>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row>
    <row r="109" spans="1:34" s="89" customFormat="1" ht="15.75" hidden="1">
      <c r="A109" s="24">
        <v>16</v>
      </c>
      <c r="B109" s="91" t="s">
        <v>167</v>
      </c>
      <c r="C109" s="88"/>
      <c r="D109" s="67"/>
      <c r="E109" s="67"/>
      <c r="F109" s="26"/>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row>
    <row r="110" spans="1:34" s="89" customFormat="1" ht="15.75" hidden="1">
      <c r="A110" s="24">
        <v>17</v>
      </c>
      <c r="B110" s="90" t="s">
        <v>168</v>
      </c>
      <c r="C110" s="88"/>
      <c r="D110" s="67"/>
      <c r="E110" s="67"/>
      <c r="F110" s="26"/>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row>
    <row r="111" spans="1:34" s="89" customFormat="1" ht="15.75" hidden="1">
      <c r="A111" s="24">
        <v>18</v>
      </c>
      <c r="B111" s="90" t="s">
        <v>169</v>
      </c>
      <c r="C111" s="88"/>
      <c r="D111" s="67"/>
      <c r="E111" s="67"/>
      <c r="F111" s="26"/>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row>
    <row r="112" spans="1:34" s="89" customFormat="1" ht="15.75" hidden="1">
      <c r="A112" s="24">
        <v>19</v>
      </c>
      <c r="B112" s="90" t="s">
        <v>170</v>
      </c>
      <c r="C112" s="88"/>
      <c r="D112" s="67"/>
      <c r="E112" s="67"/>
      <c r="F112" s="26"/>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row>
    <row r="113" spans="1:34" s="89" customFormat="1" ht="15.75" hidden="1">
      <c r="A113" s="24">
        <v>20</v>
      </c>
      <c r="B113" s="90" t="s">
        <v>171</v>
      </c>
      <c r="C113" s="88"/>
      <c r="D113" s="67"/>
      <c r="E113" s="67"/>
      <c r="F113" s="26"/>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row>
    <row r="114" spans="1:34" s="89" customFormat="1" ht="15.75" hidden="1">
      <c r="A114" s="24">
        <v>21</v>
      </c>
      <c r="B114" s="90" t="s">
        <v>172</v>
      </c>
      <c r="C114" s="88"/>
      <c r="D114" s="67"/>
      <c r="E114" s="67"/>
      <c r="F114" s="26"/>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row>
    <row r="115" spans="1:34" s="89" customFormat="1" ht="15.75" hidden="1">
      <c r="A115" s="24">
        <v>22</v>
      </c>
      <c r="B115" s="91" t="s">
        <v>173</v>
      </c>
      <c r="C115" s="88"/>
      <c r="D115" s="67"/>
      <c r="E115" s="67"/>
      <c r="F115" s="26"/>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row>
    <row r="116" spans="1:34" s="89" customFormat="1" ht="15.75" hidden="1">
      <c r="A116" s="24">
        <v>23</v>
      </c>
      <c r="B116" s="90" t="s">
        <v>174</v>
      </c>
      <c r="C116" s="88"/>
      <c r="D116" s="67"/>
      <c r="E116" s="67"/>
      <c r="F116" s="26"/>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row>
    <row r="117" spans="1:34" s="89" customFormat="1" ht="15.75" hidden="1">
      <c r="A117" s="24">
        <v>24</v>
      </c>
      <c r="B117" s="93" t="s">
        <v>175</v>
      </c>
      <c r="C117" s="88"/>
      <c r="D117" s="67"/>
      <c r="E117" s="67"/>
      <c r="F117" s="26"/>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row>
    <row r="118" spans="1:34" s="89" customFormat="1" ht="15.75" hidden="1">
      <c r="A118" s="24">
        <v>25</v>
      </c>
      <c r="B118" s="90" t="s">
        <v>176</v>
      </c>
      <c r="C118" s="88"/>
      <c r="D118" s="67"/>
      <c r="E118" s="67"/>
      <c r="F118" s="26"/>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row>
    <row r="119" spans="1:34" s="89" customFormat="1" ht="15.75" hidden="1">
      <c r="A119" s="24">
        <v>26</v>
      </c>
      <c r="B119" s="90" t="s">
        <v>177</v>
      </c>
      <c r="C119" s="88"/>
      <c r="D119" s="67"/>
      <c r="E119" s="67"/>
      <c r="F119" s="26"/>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row>
    <row r="120" spans="1:34" s="89" customFormat="1" ht="15.75" hidden="1">
      <c r="A120" s="24">
        <v>27</v>
      </c>
      <c r="B120" s="90" t="s">
        <v>178</v>
      </c>
      <c r="C120" s="88"/>
      <c r="D120" s="67"/>
      <c r="E120" s="67"/>
      <c r="F120" s="26"/>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row>
    <row r="121" spans="1:34" s="89" customFormat="1" ht="15.75" hidden="1">
      <c r="A121" s="24">
        <v>28</v>
      </c>
      <c r="B121" s="91" t="s">
        <v>179</v>
      </c>
      <c r="C121" s="88"/>
      <c r="D121" s="67"/>
      <c r="E121" s="67"/>
      <c r="F121" s="26"/>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row>
    <row r="122" spans="1:34" s="89" customFormat="1" ht="15.75" hidden="1">
      <c r="A122" s="24">
        <v>29</v>
      </c>
      <c r="B122" s="90" t="s">
        <v>180</v>
      </c>
      <c r="C122" s="88"/>
      <c r="D122" s="67"/>
      <c r="E122" s="67"/>
      <c r="F122" s="26"/>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row>
    <row r="123" spans="1:34" s="89" customFormat="1" ht="15.75" hidden="1">
      <c r="A123" s="24">
        <v>30</v>
      </c>
      <c r="B123" s="94" t="s">
        <v>181</v>
      </c>
      <c r="C123" s="88"/>
      <c r="D123" s="67"/>
      <c r="E123" s="67"/>
      <c r="F123" s="26"/>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row>
    <row r="124" spans="1:34" s="89" customFormat="1" ht="15.75" hidden="1">
      <c r="A124" s="24">
        <v>31</v>
      </c>
      <c r="B124" s="90" t="s">
        <v>182</v>
      </c>
      <c r="C124" s="88"/>
      <c r="D124" s="67"/>
      <c r="E124" s="67"/>
      <c r="F124" s="26"/>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row>
    <row r="125" spans="1:34" s="89" customFormat="1" ht="15">
      <c r="A125" s="24" t="s">
        <v>183</v>
      </c>
      <c r="B125" s="25" t="s">
        <v>184</v>
      </c>
      <c r="C125" s="88"/>
      <c r="D125" s="67"/>
      <c r="E125" s="67"/>
      <c r="F125" s="29"/>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row>
    <row r="126" spans="1:34" s="89" customFormat="1" ht="15.75">
      <c r="A126" s="24">
        <v>1</v>
      </c>
      <c r="B126" s="53" t="s">
        <v>185</v>
      </c>
      <c r="C126" s="88"/>
      <c r="D126" s="67"/>
      <c r="E126" s="67"/>
      <c r="F126" s="26"/>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row>
    <row r="127" spans="1:34" s="89" customFormat="1" ht="15.75">
      <c r="A127" s="24">
        <v>2</v>
      </c>
      <c r="B127" s="53" t="s">
        <v>186</v>
      </c>
      <c r="C127" s="88"/>
      <c r="D127" s="67"/>
      <c r="E127" s="67"/>
      <c r="F127" s="26"/>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row>
    <row r="128" spans="1:34" s="89" customFormat="1" ht="15.75">
      <c r="A128" s="24">
        <v>3</v>
      </c>
      <c r="B128" s="53" t="s">
        <v>187</v>
      </c>
      <c r="C128" s="88"/>
      <c r="D128" s="67"/>
      <c r="E128" s="67"/>
      <c r="F128" s="26"/>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row>
    <row r="129" spans="1:34" s="89" customFormat="1" ht="15.75">
      <c r="A129" s="24">
        <v>4</v>
      </c>
      <c r="B129" s="53" t="s">
        <v>188</v>
      </c>
      <c r="C129" s="88"/>
      <c r="D129" s="67"/>
      <c r="E129" s="67"/>
      <c r="F129" s="26"/>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row>
    <row r="130" spans="1:34" s="89" customFormat="1" ht="15.75">
      <c r="A130" s="24">
        <v>5</v>
      </c>
      <c r="B130" s="53" t="s">
        <v>189</v>
      </c>
      <c r="C130" s="88"/>
      <c r="D130" s="67"/>
      <c r="E130" s="67"/>
      <c r="F130" s="26"/>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row>
    <row r="131" spans="1:34" s="89" customFormat="1" ht="15.75">
      <c r="A131" s="24">
        <v>6</v>
      </c>
      <c r="B131" s="53" t="s">
        <v>190</v>
      </c>
      <c r="C131" s="88"/>
      <c r="D131" s="67"/>
      <c r="E131" s="67"/>
      <c r="F131" s="26"/>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row>
    <row r="132" spans="1:34" s="89" customFormat="1" ht="15.75">
      <c r="A132" s="24">
        <v>7</v>
      </c>
      <c r="B132" s="53" t="s">
        <v>191</v>
      </c>
      <c r="C132" s="88"/>
      <c r="D132" s="67"/>
      <c r="E132" s="67"/>
      <c r="F132" s="26"/>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row>
    <row r="133" spans="1:34" ht="15.75">
      <c r="A133" s="24">
        <v>8</v>
      </c>
      <c r="B133" s="53" t="s">
        <v>192</v>
      </c>
      <c r="C133" s="126"/>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row>
    <row r="134" spans="1:34" ht="15.75">
      <c r="A134" s="24">
        <v>9</v>
      </c>
      <c r="B134" s="53" t="s">
        <v>193</v>
      </c>
      <c r="C134" s="126"/>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row>
    <row r="135" spans="1:34" ht="15.75">
      <c r="A135" s="24">
        <v>10</v>
      </c>
      <c r="B135" s="53" t="s">
        <v>194</v>
      </c>
      <c r="C135" s="126"/>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row>
    <row r="136" spans="1:34" s="27" customFormat="1" ht="15.75">
      <c r="A136" s="24">
        <v>11</v>
      </c>
      <c r="B136" s="53" t="s">
        <v>195</v>
      </c>
      <c r="C136" s="30"/>
      <c r="D136" s="28"/>
      <c r="E136" s="28"/>
      <c r="F136" s="26"/>
      <c r="G136" s="26"/>
      <c r="H136" s="26"/>
      <c r="I136" s="29"/>
      <c r="J136" s="26"/>
      <c r="K136" s="26"/>
      <c r="L136" s="26"/>
      <c r="M136" s="26"/>
      <c r="N136" s="29"/>
      <c r="O136" s="26"/>
      <c r="P136" s="26"/>
      <c r="Q136" s="26"/>
      <c r="R136" s="26"/>
      <c r="S136" s="26"/>
      <c r="T136" s="26"/>
      <c r="U136" s="26"/>
      <c r="V136" s="26"/>
      <c r="W136" s="26"/>
      <c r="X136" s="29"/>
      <c r="Y136" s="26"/>
      <c r="Z136" s="26"/>
      <c r="AA136" s="26"/>
      <c r="AB136" s="26"/>
      <c r="AC136" s="26"/>
      <c r="AD136" s="26"/>
      <c r="AE136" s="26"/>
      <c r="AF136" s="26"/>
      <c r="AG136" s="26"/>
      <c r="AH136" s="84"/>
    </row>
    <row r="137" spans="1:34" s="27" customFormat="1" ht="15.75">
      <c r="A137" s="24">
        <v>12</v>
      </c>
      <c r="B137" s="54" t="s">
        <v>196</v>
      </c>
      <c r="C137" s="30"/>
      <c r="D137" s="28"/>
      <c r="E137" s="28"/>
      <c r="F137" s="26"/>
      <c r="G137" s="26"/>
      <c r="H137" s="26"/>
      <c r="I137" s="29"/>
      <c r="J137" s="26"/>
      <c r="K137" s="26"/>
      <c r="L137" s="26"/>
      <c r="M137" s="26"/>
      <c r="N137" s="29"/>
      <c r="O137" s="26"/>
      <c r="P137" s="26"/>
      <c r="Q137" s="26"/>
      <c r="R137" s="26"/>
      <c r="S137" s="26"/>
      <c r="T137" s="26"/>
      <c r="U137" s="26"/>
      <c r="V137" s="26"/>
      <c r="W137" s="26"/>
      <c r="X137" s="29"/>
      <c r="Y137" s="26"/>
      <c r="Z137" s="26"/>
      <c r="AA137" s="26"/>
      <c r="AB137" s="26"/>
      <c r="AC137" s="26"/>
      <c r="AD137" s="26"/>
      <c r="AE137" s="26"/>
      <c r="AF137" s="26"/>
      <c r="AG137" s="26"/>
      <c r="AH137" s="84"/>
    </row>
    <row r="138" spans="1:34" s="27" customFormat="1" ht="15.75">
      <c r="A138" s="24">
        <v>13</v>
      </c>
      <c r="B138" s="53" t="s">
        <v>197</v>
      </c>
      <c r="C138" s="30"/>
      <c r="D138" s="28"/>
      <c r="E138" s="28"/>
      <c r="F138" s="26"/>
      <c r="G138" s="26"/>
      <c r="H138" s="26"/>
      <c r="I138" s="29"/>
      <c r="J138" s="26"/>
      <c r="K138" s="26"/>
      <c r="L138" s="26"/>
      <c r="M138" s="26"/>
      <c r="N138" s="29"/>
      <c r="O138" s="26"/>
      <c r="P138" s="26"/>
      <c r="Q138" s="26"/>
      <c r="R138" s="26"/>
      <c r="S138" s="26"/>
      <c r="T138" s="26"/>
      <c r="U138" s="26"/>
      <c r="V138" s="26"/>
      <c r="W138" s="26"/>
      <c r="X138" s="29"/>
      <c r="Y138" s="26"/>
      <c r="Z138" s="26"/>
      <c r="AA138" s="26"/>
      <c r="AB138" s="26"/>
      <c r="AC138" s="26"/>
      <c r="AD138" s="26"/>
      <c r="AE138" s="26"/>
      <c r="AF138" s="26"/>
      <c r="AG138" s="26"/>
      <c r="AH138" s="84"/>
    </row>
    <row r="139" spans="1:34" s="89" customFormat="1" ht="15.75">
      <c r="A139" s="24" t="s">
        <v>198</v>
      </c>
      <c r="B139" s="56" t="s">
        <v>199</v>
      </c>
      <c r="C139" s="96"/>
      <c r="D139" s="69"/>
      <c r="E139" s="6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128"/>
    </row>
    <row r="140" spans="1:34" s="27" customFormat="1" ht="15.75">
      <c r="A140" s="24">
        <v>1</v>
      </c>
      <c r="B140" s="97" t="s">
        <v>200</v>
      </c>
      <c r="C140" s="30"/>
      <c r="D140" s="28"/>
      <c r="E140" s="28"/>
      <c r="F140" s="26"/>
      <c r="G140" s="26"/>
      <c r="H140" s="26"/>
      <c r="I140" s="29"/>
      <c r="J140" s="26"/>
      <c r="K140" s="26"/>
      <c r="L140" s="26"/>
      <c r="M140" s="26"/>
      <c r="N140" s="29"/>
      <c r="O140" s="26"/>
      <c r="P140" s="26"/>
      <c r="Q140" s="26"/>
      <c r="R140" s="26"/>
      <c r="S140" s="26"/>
      <c r="T140" s="26"/>
      <c r="U140" s="26"/>
      <c r="V140" s="26"/>
      <c r="W140" s="26"/>
      <c r="X140" s="29"/>
      <c r="Y140" s="26"/>
      <c r="Z140" s="26"/>
      <c r="AA140" s="26"/>
      <c r="AB140" s="26"/>
      <c r="AC140" s="26"/>
      <c r="AD140" s="26"/>
      <c r="AE140" s="26"/>
      <c r="AF140" s="26"/>
      <c r="AG140" s="26"/>
      <c r="AH140" s="84"/>
    </row>
    <row r="141" spans="1:34" s="27" customFormat="1" ht="15.75">
      <c r="A141" s="24">
        <v>2</v>
      </c>
      <c r="B141" s="97" t="s">
        <v>201</v>
      </c>
      <c r="C141" s="30"/>
      <c r="D141" s="28"/>
      <c r="E141" s="28"/>
      <c r="F141" s="26"/>
      <c r="G141" s="26"/>
      <c r="H141" s="26"/>
      <c r="I141" s="29"/>
      <c r="J141" s="26"/>
      <c r="K141" s="26"/>
      <c r="L141" s="26"/>
      <c r="M141" s="26"/>
      <c r="N141" s="29"/>
      <c r="O141" s="26"/>
      <c r="P141" s="26"/>
      <c r="Q141" s="26"/>
      <c r="R141" s="26"/>
      <c r="S141" s="26"/>
      <c r="T141" s="26"/>
      <c r="U141" s="26"/>
      <c r="V141" s="26"/>
      <c r="W141" s="26"/>
      <c r="X141" s="29"/>
      <c r="Y141" s="26"/>
      <c r="Z141" s="26"/>
      <c r="AA141" s="26"/>
      <c r="AB141" s="26"/>
      <c r="AC141" s="26"/>
      <c r="AD141" s="26"/>
      <c r="AE141" s="26"/>
      <c r="AF141" s="26"/>
      <c r="AG141" s="26"/>
      <c r="AH141" s="84"/>
    </row>
    <row r="142" spans="1:34" s="27" customFormat="1" ht="15.75">
      <c r="A142" s="24">
        <v>3</v>
      </c>
      <c r="B142" s="98" t="s">
        <v>202</v>
      </c>
      <c r="C142" s="30"/>
      <c r="D142" s="28"/>
      <c r="E142" s="28"/>
      <c r="F142" s="26"/>
      <c r="G142" s="26"/>
      <c r="H142" s="26"/>
      <c r="I142" s="29"/>
      <c r="J142" s="26"/>
      <c r="K142" s="26"/>
      <c r="L142" s="26"/>
      <c r="M142" s="26"/>
      <c r="N142" s="29"/>
      <c r="O142" s="26"/>
      <c r="P142" s="26"/>
      <c r="Q142" s="26"/>
      <c r="R142" s="26"/>
      <c r="S142" s="26"/>
      <c r="T142" s="26"/>
      <c r="U142" s="26"/>
      <c r="V142" s="26"/>
      <c r="W142" s="26"/>
      <c r="X142" s="29"/>
      <c r="Y142" s="26"/>
      <c r="Z142" s="26"/>
      <c r="AA142" s="26"/>
      <c r="AB142" s="26"/>
      <c r="AC142" s="26"/>
      <c r="AD142" s="26"/>
      <c r="AE142" s="26"/>
      <c r="AF142" s="26"/>
      <c r="AG142" s="26"/>
      <c r="AH142" s="84"/>
    </row>
    <row r="143" spans="1:34" s="27" customFormat="1" ht="15.75">
      <c r="A143" s="24">
        <v>4</v>
      </c>
      <c r="B143" s="97" t="s">
        <v>203</v>
      </c>
      <c r="C143" s="30"/>
      <c r="D143" s="28"/>
      <c r="E143" s="28"/>
      <c r="F143" s="26"/>
      <c r="G143" s="26"/>
      <c r="H143" s="26"/>
      <c r="I143" s="29"/>
      <c r="J143" s="26"/>
      <c r="K143" s="26"/>
      <c r="L143" s="26"/>
      <c r="M143" s="26"/>
      <c r="N143" s="29"/>
      <c r="O143" s="26"/>
      <c r="P143" s="26"/>
      <c r="Q143" s="26"/>
      <c r="R143" s="26"/>
      <c r="S143" s="26"/>
      <c r="T143" s="26"/>
      <c r="U143" s="26"/>
      <c r="V143" s="26"/>
      <c r="W143" s="26"/>
      <c r="X143" s="29"/>
      <c r="Y143" s="26"/>
      <c r="Z143" s="26"/>
      <c r="AA143" s="26"/>
      <c r="AB143" s="26"/>
      <c r="AC143" s="26"/>
      <c r="AD143" s="26"/>
      <c r="AE143" s="26"/>
      <c r="AF143" s="26"/>
      <c r="AG143" s="26"/>
      <c r="AH143" s="84"/>
    </row>
    <row r="144" spans="1:34" s="27" customFormat="1" ht="15.75">
      <c r="A144" s="24">
        <v>5</v>
      </c>
      <c r="B144" s="97" t="s">
        <v>204</v>
      </c>
      <c r="C144" s="30"/>
      <c r="D144" s="28"/>
      <c r="E144" s="28"/>
      <c r="F144" s="26"/>
      <c r="G144" s="26"/>
      <c r="H144" s="26"/>
      <c r="I144" s="29"/>
      <c r="J144" s="26"/>
      <c r="K144" s="26"/>
      <c r="L144" s="26"/>
      <c r="M144" s="26"/>
      <c r="N144" s="29"/>
      <c r="O144" s="26"/>
      <c r="P144" s="26"/>
      <c r="Q144" s="26"/>
      <c r="R144" s="26"/>
      <c r="S144" s="26"/>
      <c r="T144" s="26"/>
      <c r="U144" s="26"/>
      <c r="V144" s="26"/>
      <c r="W144" s="26"/>
      <c r="X144" s="29"/>
      <c r="Y144" s="26"/>
      <c r="Z144" s="26"/>
      <c r="AA144" s="26"/>
      <c r="AB144" s="26"/>
      <c r="AC144" s="26"/>
      <c r="AD144" s="26"/>
      <c r="AE144" s="26"/>
      <c r="AF144" s="26"/>
      <c r="AG144" s="26"/>
      <c r="AH144" s="84"/>
    </row>
    <row r="145" spans="1:34" s="27" customFormat="1" ht="15.75">
      <c r="A145" s="24">
        <v>6</v>
      </c>
      <c r="B145" s="97" t="s">
        <v>205</v>
      </c>
      <c r="C145" s="30"/>
      <c r="D145" s="28"/>
      <c r="E145" s="28"/>
      <c r="F145" s="26"/>
      <c r="G145" s="26"/>
      <c r="H145" s="26"/>
      <c r="I145" s="29"/>
      <c r="J145" s="26"/>
      <c r="K145" s="26"/>
      <c r="L145" s="26"/>
      <c r="M145" s="26"/>
      <c r="N145" s="29"/>
      <c r="O145" s="26"/>
      <c r="P145" s="26"/>
      <c r="Q145" s="26"/>
      <c r="R145" s="26"/>
      <c r="S145" s="26"/>
      <c r="T145" s="26"/>
      <c r="U145" s="26"/>
      <c r="V145" s="26"/>
      <c r="W145" s="26"/>
      <c r="X145" s="29"/>
      <c r="Y145" s="26"/>
      <c r="Z145" s="26"/>
      <c r="AA145" s="26"/>
      <c r="AB145" s="26"/>
      <c r="AC145" s="26"/>
      <c r="AD145" s="26"/>
      <c r="AE145" s="26"/>
      <c r="AF145" s="26"/>
      <c r="AG145" s="26"/>
      <c r="AH145" s="84"/>
    </row>
    <row r="146" spans="1:34" s="27" customFormat="1" ht="15.75">
      <c r="A146" s="24">
        <v>7</v>
      </c>
      <c r="B146" s="97" t="s">
        <v>206</v>
      </c>
      <c r="C146" s="30"/>
      <c r="D146" s="28"/>
      <c r="E146" s="28"/>
      <c r="F146" s="26"/>
      <c r="G146" s="26"/>
      <c r="H146" s="26"/>
      <c r="I146" s="29"/>
      <c r="J146" s="26"/>
      <c r="K146" s="26"/>
      <c r="L146" s="26"/>
      <c r="M146" s="26"/>
      <c r="N146" s="29"/>
      <c r="O146" s="26"/>
      <c r="P146" s="26"/>
      <c r="Q146" s="26"/>
      <c r="R146" s="26"/>
      <c r="S146" s="26"/>
      <c r="T146" s="26"/>
      <c r="U146" s="26"/>
      <c r="V146" s="26"/>
      <c r="W146" s="26"/>
      <c r="X146" s="29"/>
      <c r="Y146" s="26"/>
      <c r="Z146" s="26"/>
      <c r="AA146" s="26"/>
      <c r="AB146" s="26"/>
      <c r="AC146" s="26"/>
      <c r="AD146" s="26"/>
      <c r="AE146" s="26"/>
      <c r="AF146" s="26"/>
      <c r="AG146" s="26"/>
      <c r="AH146" s="84"/>
    </row>
    <row r="147" spans="1:34" s="27" customFormat="1" ht="15.75">
      <c r="A147" s="24">
        <v>8</v>
      </c>
      <c r="B147" s="97" t="s">
        <v>207</v>
      </c>
      <c r="C147" s="30"/>
      <c r="D147" s="28"/>
      <c r="E147" s="28"/>
      <c r="F147" s="26"/>
      <c r="G147" s="26"/>
      <c r="H147" s="26"/>
      <c r="I147" s="29"/>
      <c r="J147" s="26"/>
      <c r="K147" s="26"/>
      <c r="L147" s="26"/>
      <c r="M147" s="26"/>
      <c r="N147" s="29"/>
      <c r="O147" s="26"/>
      <c r="P147" s="26"/>
      <c r="Q147" s="26"/>
      <c r="R147" s="26"/>
      <c r="S147" s="26"/>
      <c r="T147" s="26"/>
      <c r="U147" s="26"/>
      <c r="V147" s="26"/>
      <c r="W147" s="26"/>
      <c r="X147" s="29"/>
      <c r="Y147" s="26"/>
      <c r="Z147" s="26"/>
      <c r="AA147" s="26"/>
      <c r="AB147" s="26"/>
      <c r="AC147" s="26"/>
      <c r="AD147" s="26"/>
      <c r="AE147" s="26"/>
      <c r="AF147" s="26"/>
      <c r="AG147" s="26"/>
      <c r="AH147" s="84"/>
    </row>
    <row r="148" spans="1:34" s="27" customFormat="1" ht="15.75">
      <c r="A148" s="24">
        <v>9</v>
      </c>
      <c r="B148" s="97" t="s">
        <v>208</v>
      </c>
      <c r="C148" s="30"/>
      <c r="D148" s="28"/>
      <c r="E148" s="28"/>
      <c r="F148" s="26"/>
      <c r="G148" s="26"/>
      <c r="H148" s="26"/>
      <c r="I148" s="29"/>
      <c r="J148" s="26"/>
      <c r="K148" s="26"/>
      <c r="L148" s="26"/>
      <c r="M148" s="26"/>
      <c r="N148" s="29"/>
      <c r="O148" s="26"/>
      <c r="P148" s="26"/>
      <c r="Q148" s="26"/>
      <c r="R148" s="26"/>
      <c r="S148" s="26"/>
      <c r="T148" s="26"/>
      <c r="U148" s="26"/>
      <c r="V148" s="26"/>
      <c r="W148" s="26"/>
      <c r="X148" s="29"/>
      <c r="Y148" s="26"/>
      <c r="Z148" s="26"/>
      <c r="AA148" s="26"/>
      <c r="AB148" s="26"/>
      <c r="AC148" s="26"/>
      <c r="AD148" s="26"/>
      <c r="AE148" s="26"/>
      <c r="AF148" s="26"/>
      <c r="AG148" s="26"/>
      <c r="AH148" s="84"/>
    </row>
    <row r="149" spans="1:34" s="27" customFormat="1" ht="15.75">
      <c r="A149" s="24">
        <v>10</v>
      </c>
      <c r="B149" s="99" t="s">
        <v>209</v>
      </c>
      <c r="C149" s="30"/>
      <c r="D149" s="28"/>
      <c r="E149" s="28"/>
      <c r="F149" s="26"/>
      <c r="G149" s="26"/>
      <c r="H149" s="26"/>
      <c r="I149" s="29"/>
      <c r="J149" s="26"/>
      <c r="K149" s="26"/>
      <c r="L149" s="26"/>
      <c r="M149" s="26"/>
      <c r="N149" s="29"/>
      <c r="O149" s="26"/>
      <c r="P149" s="26"/>
      <c r="Q149" s="26"/>
      <c r="R149" s="26"/>
      <c r="S149" s="26"/>
      <c r="T149" s="26"/>
      <c r="U149" s="26"/>
      <c r="V149" s="26"/>
      <c r="W149" s="26"/>
      <c r="X149" s="29"/>
      <c r="Y149" s="26"/>
      <c r="Z149" s="26"/>
      <c r="AA149" s="26"/>
      <c r="AB149" s="26"/>
      <c r="AC149" s="26"/>
      <c r="AD149" s="26"/>
      <c r="AE149" s="26"/>
      <c r="AF149" s="26"/>
      <c r="AG149" s="26"/>
      <c r="AH149" s="84"/>
    </row>
    <row r="150" spans="1:34" s="27" customFormat="1" ht="15.75">
      <c r="A150" s="24">
        <v>11</v>
      </c>
      <c r="B150" s="97" t="s">
        <v>210</v>
      </c>
      <c r="C150" s="30"/>
      <c r="D150" s="28"/>
      <c r="E150" s="28"/>
      <c r="F150" s="26"/>
      <c r="G150" s="26"/>
      <c r="H150" s="26"/>
      <c r="I150" s="29"/>
      <c r="J150" s="26"/>
      <c r="K150" s="26"/>
      <c r="L150" s="26"/>
      <c r="M150" s="26"/>
      <c r="N150" s="29"/>
      <c r="O150" s="26"/>
      <c r="P150" s="26"/>
      <c r="Q150" s="26"/>
      <c r="R150" s="26"/>
      <c r="S150" s="26"/>
      <c r="T150" s="26"/>
      <c r="U150" s="26"/>
      <c r="V150" s="26"/>
      <c r="W150" s="26"/>
      <c r="X150" s="29"/>
      <c r="Y150" s="26"/>
      <c r="Z150" s="26"/>
      <c r="AA150" s="26"/>
      <c r="AB150" s="26"/>
      <c r="AC150" s="26"/>
      <c r="AD150" s="26"/>
      <c r="AE150" s="26"/>
      <c r="AF150" s="26"/>
      <c r="AG150" s="26"/>
      <c r="AH150" s="84"/>
    </row>
    <row r="151" spans="1:34" s="27" customFormat="1" ht="15.75">
      <c r="A151" s="24">
        <v>12</v>
      </c>
      <c r="B151" s="97" t="s">
        <v>211</v>
      </c>
      <c r="C151" s="30"/>
      <c r="D151" s="28"/>
      <c r="E151" s="28"/>
      <c r="F151" s="26"/>
      <c r="G151" s="26"/>
      <c r="H151" s="26"/>
      <c r="I151" s="29"/>
      <c r="J151" s="26"/>
      <c r="K151" s="26"/>
      <c r="L151" s="26"/>
      <c r="M151" s="26"/>
      <c r="N151" s="29"/>
      <c r="O151" s="26"/>
      <c r="P151" s="26"/>
      <c r="Q151" s="26"/>
      <c r="R151" s="26"/>
      <c r="S151" s="26"/>
      <c r="T151" s="26"/>
      <c r="U151" s="26"/>
      <c r="V151" s="26"/>
      <c r="W151" s="26"/>
      <c r="X151" s="29"/>
      <c r="Y151" s="26"/>
      <c r="Z151" s="26"/>
      <c r="AA151" s="26"/>
      <c r="AB151" s="26"/>
      <c r="AC151" s="26"/>
      <c r="AD151" s="26"/>
      <c r="AE151" s="26"/>
      <c r="AF151" s="26"/>
      <c r="AG151" s="26"/>
      <c r="AH151" s="84"/>
    </row>
    <row r="152" spans="1:34" s="89" customFormat="1" ht="15.75">
      <c r="A152" s="24" t="s">
        <v>212</v>
      </c>
      <c r="B152" s="56" t="s">
        <v>213</v>
      </c>
      <c r="C152" s="96"/>
      <c r="D152" s="69"/>
      <c r="E152" s="6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128"/>
    </row>
    <row r="153" spans="1:34" s="27" customFormat="1" ht="15.75">
      <c r="A153" s="24">
        <v>1</v>
      </c>
      <c r="B153" s="100" t="s">
        <v>214</v>
      </c>
      <c r="C153" s="30"/>
      <c r="D153" s="28"/>
      <c r="E153" s="28"/>
      <c r="F153" s="26"/>
      <c r="G153" s="26"/>
      <c r="H153" s="26"/>
      <c r="I153" s="29"/>
      <c r="J153" s="26"/>
      <c r="K153" s="26"/>
      <c r="L153" s="26"/>
      <c r="M153" s="26"/>
      <c r="N153" s="29"/>
      <c r="O153" s="26"/>
      <c r="P153" s="26"/>
      <c r="Q153" s="26"/>
      <c r="R153" s="26"/>
      <c r="S153" s="26"/>
      <c r="T153" s="26"/>
      <c r="U153" s="26"/>
      <c r="V153" s="26"/>
      <c r="W153" s="26"/>
      <c r="X153" s="29"/>
      <c r="Y153" s="26"/>
      <c r="Z153" s="26"/>
      <c r="AA153" s="26"/>
      <c r="AB153" s="26"/>
      <c r="AC153" s="26"/>
      <c r="AD153" s="26"/>
      <c r="AE153" s="26"/>
      <c r="AF153" s="26"/>
      <c r="AG153" s="26"/>
      <c r="AH153" s="84"/>
    </row>
    <row r="154" spans="1:34" s="27" customFormat="1" ht="32.25" thickBot="1">
      <c r="A154" s="24">
        <v>2</v>
      </c>
      <c r="B154" s="101" t="s">
        <v>215</v>
      </c>
      <c r="C154" s="30"/>
      <c r="D154" s="28"/>
      <c r="E154" s="28"/>
      <c r="F154" s="26"/>
      <c r="G154" s="26"/>
      <c r="H154" s="26"/>
      <c r="I154" s="29"/>
      <c r="J154" s="26"/>
      <c r="K154" s="26"/>
      <c r="L154" s="26"/>
      <c r="M154" s="26"/>
      <c r="N154" s="29"/>
      <c r="O154" s="26"/>
      <c r="P154" s="26"/>
      <c r="Q154" s="26"/>
      <c r="R154" s="26"/>
      <c r="S154" s="26"/>
      <c r="T154" s="26"/>
      <c r="U154" s="26"/>
      <c r="V154" s="26"/>
      <c r="W154" s="26"/>
      <c r="X154" s="29"/>
      <c r="Y154" s="26"/>
      <c r="Z154" s="26"/>
      <c r="AA154" s="26"/>
      <c r="AB154" s="26"/>
      <c r="AC154" s="26"/>
      <c r="AD154" s="26"/>
      <c r="AE154" s="26"/>
      <c r="AF154" s="26"/>
      <c r="AG154" s="26"/>
      <c r="AH154" s="84"/>
    </row>
    <row r="155" spans="1:34" s="27" customFormat="1" ht="32.25" thickTop="1">
      <c r="A155" s="24">
        <v>3</v>
      </c>
      <c r="B155" s="102" t="s">
        <v>216</v>
      </c>
      <c r="C155" s="30"/>
      <c r="D155" s="28"/>
      <c r="E155" s="28"/>
      <c r="F155" s="26"/>
      <c r="G155" s="26"/>
      <c r="H155" s="26"/>
      <c r="I155" s="29"/>
      <c r="J155" s="26"/>
      <c r="K155" s="26"/>
      <c r="L155" s="26"/>
      <c r="M155" s="26"/>
      <c r="N155" s="29"/>
      <c r="O155" s="26"/>
      <c r="P155" s="26"/>
      <c r="Q155" s="26"/>
      <c r="R155" s="26"/>
      <c r="S155" s="26"/>
      <c r="T155" s="26"/>
      <c r="U155" s="26"/>
      <c r="V155" s="26"/>
      <c r="W155" s="26"/>
      <c r="X155" s="29"/>
      <c r="Y155" s="26"/>
      <c r="Z155" s="26"/>
      <c r="AA155" s="26"/>
      <c r="AB155" s="26"/>
      <c r="AC155" s="26"/>
      <c r="AD155" s="26"/>
      <c r="AE155" s="26"/>
      <c r="AF155" s="26"/>
      <c r="AG155" s="26"/>
      <c r="AH155" s="84"/>
    </row>
    <row r="156" spans="1:34" s="27" customFormat="1" ht="15.75">
      <c r="A156" s="24">
        <v>4</v>
      </c>
      <c r="B156" s="100" t="s">
        <v>217</v>
      </c>
      <c r="C156" s="30"/>
      <c r="D156" s="28"/>
      <c r="E156" s="28"/>
      <c r="F156" s="26"/>
      <c r="G156" s="26"/>
      <c r="H156" s="26"/>
      <c r="I156" s="29"/>
      <c r="J156" s="26"/>
      <c r="K156" s="26"/>
      <c r="L156" s="26"/>
      <c r="M156" s="26"/>
      <c r="N156" s="29"/>
      <c r="O156" s="26"/>
      <c r="P156" s="26"/>
      <c r="Q156" s="26"/>
      <c r="R156" s="26"/>
      <c r="S156" s="26"/>
      <c r="T156" s="26"/>
      <c r="U156" s="26"/>
      <c r="V156" s="26"/>
      <c r="W156" s="26"/>
      <c r="X156" s="29"/>
      <c r="Y156" s="26"/>
      <c r="Z156" s="26"/>
      <c r="AA156" s="26"/>
      <c r="AB156" s="26"/>
      <c r="AC156" s="26"/>
      <c r="AD156" s="26"/>
      <c r="AE156" s="26"/>
      <c r="AF156" s="26"/>
      <c r="AG156" s="26"/>
      <c r="AH156" s="84"/>
    </row>
    <row r="157" spans="1:34" s="27" customFormat="1" ht="15.75">
      <c r="A157" s="24">
        <v>5</v>
      </c>
      <c r="B157" s="100" t="s">
        <v>218</v>
      </c>
      <c r="C157" s="30"/>
      <c r="D157" s="28"/>
      <c r="E157" s="28"/>
      <c r="F157" s="26"/>
      <c r="G157" s="26"/>
      <c r="H157" s="26"/>
      <c r="I157" s="29"/>
      <c r="J157" s="26"/>
      <c r="K157" s="26"/>
      <c r="L157" s="26"/>
      <c r="M157" s="26"/>
      <c r="N157" s="29"/>
      <c r="O157" s="26"/>
      <c r="P157" s="26"/>
      <c r="Q157" s="26"/>
      <c r="R157" s="26"/>
      <c r="S157" s="26"/>
      <c r="T157" s="26"/>
      <c r="U157" s="26"/>
      <c r="V157" s="26"/>
      <c r="W157" s="26"/>
      <c r="X157" s="29"/>
      <c r="Y157" s="26"/>
      <c r="Z157" s="26"/>
      <c r="AA157" s="26"/>
      <c r="AB157" s="26"/>
      <c r="AC157" s="26"/>
      <c r="AD157" s="26"/>
      <c r="AE157" s="26"/>
      <c r="AF157" s="26"/>
      <c r="AG157" s="26"/>
      <c r="AH157" s="84"/>
    </row>
    <row r="158" spans="1:34" s="27" customFormat="1" ht="15.75">
      <c r="A158" s="24">
        <v>6</v>
      </c>
      <c r="B158" s="100" t="s">
        <v>219</v>
      </c>
      <c r="C158" s="30"/>
      <c r="D158" s="28"/>
      <c r="E158" s="28"/>
      <c r="F158" s="26"/>
      <c r="G158" s="26"/>
      <c r="H158" s="26"/>
      <c r="I158" s="29"/>
      <c r="J158" s="26"/>
      <c r="K158" s="26"/>
      <c r="L158" s="26"/>
      <c r="M158" s="26"/>
      <c r="N158" s="29"/>
      <c r="O158" s="26"/>
      <c r="P158" s="26"/>
      <c r="Q158" s="26"/>
      <c r="R158" s="26"/>
      <c r="S158" s="26"/>
      <c r="T158" s="26"/>
      <c r="U158" s="26"/>
      <c r="V158" s="26"/>
      <c r="W158" s="26"/>
      <c r="X158" s="29"/>
      <c r="Y158" s="26"/>
      <c r="Z158" s="26"/>
      <c r="AA158" s="26"/>
      <c r="AB158" s="26"/>
      <c r="AC158" s="26"/>
      <c r="AD158" s="26"/>
      <c r="AE158" s="26"/>
      <c r="AF158" s="26"/>
      <c r="AG158" s="26"/>
      <c r="AH158" s="84"/>
    </row>
    <row r="159" spans="1:34" s="27" customFormat="1" ht="15.75">
      <c r="A159" s="24">
        <v>7</v>
      </c>
      <c r="B159" s="100" t="s">
        <v>220</v>
      </c>
      <c r="C159" s="30"/>
      <c r="D159" s="28"/>
      <c r="E159" s="28"/>
      <c r="F159" s="26"/>
      <c r="G159" s="26"/>
      <c r="H159" s="26"/>
      <c r="I159" s="29"/>
      <c r="J159" s="26"/>
      <c r="K159" s="26"/>
      <c r="L159" s="26"/>
      <c r="M159" s="26"/>
      <c r="N159" s="29"/>
      <c r="O159" s="26"/>
      <c r="P159" s="26"/>
      <c r="Q159" s="26"/>
      <c r="R159" s="26"/>
      <c r="S159" s="26"/>
      <c r="T159" s="26"/>
      <c r="U159" s="26"/>
      <c r="V159" s="26"/>
      <c r="W159" s="26"/>
      <c r="X159" s="29"/>
      <c r="Y159" s="26"/>
      <c r="Z159" s="26"/>
      <c r="AA159" s="26"/>
      <c r="AB159" s="26"/>
      <c r="AC159" s="26"/>
      <c r="AD159" s="26"/>
      <c r="AE159" s="26"/>
      <c r="AF159" s="26"/>
      <c r="AG159" s="26"/>
      <c r="AH159" s="84"/>
    </row>
    <row r="160" spans="1:34" s="27" customFormat="1" ht="15.75">
      <c r="A160" s="24">
        <v>8</v>
      </c>
      <c r="B160" s="100" t="s">
        <v>221</v>
      </c>
      <c r="C160" s="30"/>
      <c r="D160" s="28"/>
      <c r="E160" s="28"/>
      <c r="F160" s="26"/>
      <c r="G160" s="26"/>
      <c r="H160" s="26"/>
      <c r="I160" s="29"/>
      <c r="J160" s="26"/>
      <c r="K160" s="26"/>
      <c r="L160" s="26"/>
      <c r="M160" s="26"/>
      <c r="N160" s="29"/>
      <c r="O160" s="26"/>
      <c r="P160" s="26"/>
      <c r="Q160" s="26"/>
      <c r="R160" s="26"/>
      <c r="S160" s="26"/>
      <c r="T160" s="26"/>
      <c r="U160" s="26"/>
      <c r="V160" s="26"/>
      <c r="W160" s="26"/>
      <c r="X160" s="29"/>
      <c r="Y160" s="26"/>
      <c r="Z160" s="26"/>
      <c r="AA160" s="26"/>
      <c r="AB160" s="26"/>
      <c r="AC160" s="26"/>
      <c r="AD160" s="26"/>
      <c r="AE160" s="26"/>
      <c r="AF160" s="26"/>
      <c r="AG160" s="26"/>
      <c r="AH160" s="84"/>
    </row>
    <row r="161" spans="1:33" ht="15">
      <c r="A161" s="70"/>
      <c r="B161" s="103"/>
      <c r="C161" s="124"/>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row>
    <row r="162" spans="1:21" ht="15.75">
      <c r="A162" s="63"/>
      <c r="B162" s="73"/>
      <c r="C162" s="74"/>
      <c r="D162" s="63"/>
      <c r="E162" s="63"/>
      <c r="F162" s="63"/>
      <c r="G162" s="63"/>
      <c r="H162" s="63"/>
      <c r="I162" s="63"/>
      <c r="J162" s="63"/>
      <c r="K162" s="63"/>
      <c r="L162" s="63"/>
      <c r="M162" s="63"/>
      <c r="N162" s="63"/>
      <c r="P162" s="104"/>
      <c r="Q162" s="104"/>
      <c r="R162" s="104"/>
      <c r="S162" s="104"/>
      <c r="T162" s="104"/>
      <c r="U162" s="104"/>
    </row>
    <row r="163" spans="1:33" ht="15">
      <c r="A163" s="71"/>
      <c r="B163" s="105"/>
      <c r="C163" s="106"/>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row>
    <row r="164" spans="1:33" ht="15">
      <c r="A164" s="71"/>
      <c r="B164" s="105"/>
      <c r="C164" s="106"/>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row>
    <row r="165" spans="1:33" ht="15">
      <c r="A165" s="71"/>
      <c r="B165" s="105"/>
      <c r="C165" s="106"/>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row>
    <row r="166" spans="1:33" ht="15">
      <c r="A166" s="71"/>
      <c r="B166" s="105"/>
      <c r="C166" s="106"/>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row>
    <row r="167" spans="1:33" ht="15">
      <c r="A167" s="71"/>
      <c r="B167" s="105"/>
      <c r="C167" s="106"/>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row>
    <row r="168" spans="1:33" ht="15">
      <c r="A168" s="71"/>
      <c r="B168" s="105"/>
      <c r="C168" s="106"/>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row>
    <row r="169" spans="1:33" ht="15">
      <c r="A169" s="71"/>
      <c r="B169" s="105"/>
      <c r="C169" s="106"/>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row>
    <row r="170" spans="1:33" ht="15">
      <c r="A170" s="71"/>
      <c r="B170" s="105"/>
      <c r="C170" s="106"/>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row>
    <row r="171" spans="1:33" ht="15">
      <c r="A171" s="71"/>
      <c r="B171" s="105"/>
      <c r="C171" s="106"/>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row>
    <row r="172" spans="1:33" ht="15">
      <c r="A172" s="71"/>
      <c r="B172" s="105"/>
      <c r="C172" s="106"/>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row>
    <row r="173" spans="1:33" ht="15">
      <c r="A173" s="71"/>
      <c r="B173" s="105"/>
      <c r="C173" s="106"/>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row>
    <row r="174" spans="1:33" ht="15">
      <c r="A174" s="71"/>
      <c r="B174" s="105"/>
      <c r="C174" s="106"/>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row>
    <row r="175" spans="1:33" ht="15">
      <c r="A175" s="71"/>
      <c r="B175" s="105"/>
      <c r="C175" s="106"/>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row>
    <row r="176" spans="1:33" ht="15">
      <c r="A176" s="71"/>
      <c r="B176" s="105"/>
      <c r="C176" s="106"/>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row>
    <row r="177" spans="1:33" ht="15">
      <c r="A177" s="71"/>
      <c r="B177" s="105"/>
      <c r="C177" s="106"/>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row>
    <row r="178" spans="1:33" ht="15">
      <c r="A178" s="71"/>
      <c r="B178" s="105"/>
      <c r="C178" s="106"/>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row>
    <row r="179" spans="1:33" ht="15">
      <c r="A179" s="71"/>
      <c r="B179" s="105"/>
      <c r="C179" s="106"/>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row>
    <row r="180" spans="1:33" ht="15">
      <c r="A180" s="71"/>
      <c r="B180" s="105"/>
      <c r="C180" s="106"/>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row>
    <row r="181" spans="1:33" ht="15">
      <c r="A181" s="71"/>
      <c r="B181" s="105"/>
      <c r="C181" s="106"/>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row>
    <row r="182" spans="1:33" ht="15">
      <c r="A182" s="71"/>
      <c r="B182" s="105"/>
      <c r="C182" s="106"/>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row>
    <row r="183" spans="1:33" ht="15">
      <c r="A183" s="71"/>
      <c r="B183" s="105"/>
      <c r="C183" s="106"/>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row>
    <row r="184" spans="1:33" ht="15">
      <c r="A184" s="71"/>
      <c r="B184" s="105"/>
      <c r="C184" s="106"/>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row>
    <row r="185" spans="1:33" ht="15">
      <c r="A185" s="71"/>
      <c r="B185" s="105"/>
      <c r="C185" s="106"/>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row>
    <row r="186" spans="1:33" ht="15">
      <c r="A186" s="71"/>
      <c r="B186" s="105"/>
      <c r="C186" s="106"/>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row>
    <row r="187" spans="1:33" ht="15">
      <c r="A187" s="71"/>
      <c r="B187" s="105"/>
      <c r="C187" s="106"/>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row>
    <row r="188" spans="1:33" ht="15">
      <c r="A188" s="71"/>
      <c r="B188" s="105"/>
      <c r="C188" s="106"/>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row>
    <row r="189" spans="1:33" ht="15">
      <c r="A189" s="71"/>
      <c r="B189" s="105"/>
      <c r="C189" s="106"/>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row>
    <row r="190" spans="1:33" ht="15">
      <c r="A190" s="71"/>
      <c r="B190" s="105"/>
      <c r="C190" s="106"/>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row>
    <row r="191" spans="1:33" ht="15">
      <c r="A191" s="71"/>
      <c r="B191" s="105"/>
      <c r="C191" s="106"/>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row>
    <row r="192" spans="1:33" ht="15">
      <c r="A192" s="71"/>
      <c r="B192" s="105"/>
      <c r="C192" s="106"/>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row>
    <row r="193" spans="1:33" ht="15">
      <c r="A193" s="71"/>
      <c r="B193" s="105"/>
      <c r="C193" s="106"/>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row>
    <row r="194" spans="1:33" ht="15">
      <c r="A194" s="71"/>
      <c r="B194" s="105"/>
      <c r="C194" s="106"/>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row>
    <row r="195" spans="1:33" ht="15">
      <c r="A195" s="71"/>
      <c r="B195" s="105"/>
      <c r="C195" s="106"/>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row>
    <row r="196" spans="1:33" ht="15">
      <c r="A196" s="71"/>
      <c r="B196" s="105"/>
      <c r="C196" s="106"/>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row>
    <row r="197" spans="1:33" ht="15">
      <c r="A197" s="71"/>
      <c r="B197" s="105"/>
      <c r="C197" s="106"/>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row>
    <row r="198" spans="1:33" ht="15">
      <c r="A198" s="71"/>
      <c r="B198" s="105"/>
      <c r="C198" s="106"/>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row>
    <row r="199" spans="1:33" ht="15">
      <c r="A199" s="71"/>
      <c r="B199" s="105"/>
      <c r="C199" s="106"/>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row>
    <row r="200" spans="1:33" ht="15">
      <c r="A200" s="71"/>
      <c r="B200" s="105"/>
      <c r="C200" s="106"/>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row>
    <row r="201" spans="1:33" ht="15">
      <c r="A201" s="71"/>
      <c r="B201" s="105"/>
      <c r="C201" s="106"/>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row>
    <row r="202" spans="1:33" ht="15">
      <c r="A202" s="71"/>
      <c r="B202" s="105"/>
      <c r="C202" s="106"/>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row>
    <row r="203" spans="1:33" ht="15">
      <c r="A203" s="71"/>
      <c r="B203" s="105"/>
      <c r="C203" s="106"/>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row>
    <row r="204" spans="1:33" ht="15">
      <c r="A204" s="71"/>
      <c r="B204" s="105"/>
      <c r="C204" s="106"/>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row>
    <row r="205" spans="1:33" ht="15">
      <c r="A205" s="71"/>
      <c r="B205" s="105"/>
      <c r="C205" s="106"/>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row>
    <row r="206" spans="1:33" ht="15">
      <c r="A206" s="71"/>
      <c r="B206" s="105"/>
      <c r="C206" s="106"/>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row>
  </sheetData>
  <sheetProtection/>
  <mergeCells count="36">
    <mergeCell ref="X10:X11"/>
    <mergeCell ref="Y10:AB10"/>
    <mergeCell ref="AC8:AC11"/>
    <mergeCell ref="A12:B12"/>
    <mergeCell ref="I10:I11"/>
    <mergeCell ref="J10:M10"/>
    <mergeCell ref="N10:N11"/>
    <mergeCell ref="O10:R10"/>
    <mergeCell ref="S10:S11"/>
    <mergeCell ref="T10:W10"/>
    <mergeCell ref="AD8:AD11"/>
    <mergeCell ref="AE8:AH8"/>
    <mergeCell ref="I9:M9"/>
    <mergeCell ref="N9:R9"/>
    <mergeCell ref="S9:W9"/>
    <mergeCell ref="X9:AB9"/>
    <mergeCell ref="AE9:AE11"/>
    <mergeCell ref="AF9:AF11"/>
    <mergeCell ref="AG9:AG11"/>
    <mergeCell ref="AH9:AH11"/>
    <mergeCell ref="A6:AD6"/>
    <mergeCell ref="A7:AD7"/>
    <mergeCell ref="A8:A11"/>
    <mergeCell ref="B8:B11"/>
    <mergeCell ref="C8:C11"/>
    <mergeCell ref="D8:D11"/>
    <mergeCell ref="E8:F10"/>
    <mergeCell ref="G8:H10"/>
    <mergeCell ref="I8:R8"/>
    <mergeCell ref="S8:AB8"/>
    <mergeCell ref="A1:N1"/>
    <mergeCell ref="U1:AH1"/>
    <mergeCell ref="A2:N2"/>
    <mergeCell ref="O2:AG2"/>
    <mergeCell ref="A4:AG4"/>
    <mergeCell ref="A5:AG5"/>
  </mergeCells>
  <printOptions/>
  <pageMargins left="0.45" right="0.28" top="0.41" bottom="0.39" header="0.3" footer="0.3"/>
  <pageSetup horizontalDpi="600" verticalDpi="600" orientation="landscape" paperSize="9" scale="80" r:id="rId4"/>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AH200"/>
  <sheetViews>
    <sheetView showZeros="0" zoomScalePageLayoutView="0" workbookViewId="0" topLeftCell="A1">
      <pane ySplit="10" topLeftCell="A11" activePane="bottomLeft" state="frozen"/>
      <selection pane="topLeft" activeCell="AJ123" sqref="AJ123"/>
      <selection pane="bottomLeft" activeCell="AI19" sqref="AI19"/>
    </sheetView>
  </sheetViews>
  <sheetFormatPr defaultColWidth="9.140625" defaultRowHeight="15"/>
  <cols>
    <col min="1" max="1" width="3.421875" style="136" customWidth="1"/>
    <col min="2" max="2" width="14.00390625" style="154" customWidth="1"/>
    <col min="3" max="3" width="7.7109375" style="136" customWidth="1"/>
    <col min="4" max="4" width="4.57421875" style="136" customWidth="1"/>
    <col min="5" max="5" width="7.8515625" style="136" customWidth="1"/>
    <col min="6" max="8" width="5.28125" style="136" customWidth="1"/>
    <col min="9" max="9" width="5.00390625" style="136" customWidth="1"/>
    <col min="10" max="11" width="4.57421875" style="136" customWidth="1"/>
    <col min="12" max="12" width="4.140625" style="136" customWidth="1"/>
    <col min="13" max="13" width="5.421875" style="136" customWidth="1"/>
    <col min="14" max="14" width="5.140625" style="136" customWidth="1"/>
    <col min="15" max="19" width="5.00390625" style="136" customWidth="1"/>
    <col min="20" max="22" width="4.8515625" style="136" customWidth="1"/>
    <col min="23" max="23" width="5.28125" style="136" customWidth="1"/>
    <col min="24" max="24" width="4.7109375" style="136" customWidth="1"/>
    <col min="25" max="26" width="4.8515625" style="136" customWidth="1"/>
    <col min="27" max="28" width="4.57421875" style="136" customWidth="1"/>
    <col min="29" max="29" width="7.421875" style="136" customWidth="1"/>
    <col min="30" max="30" width="4.8515625" style="136" customWidth="1"/>
    <col min="31" max="31" width="6.28125" style="136" customWidth="1"/>
    <col min="32" max="32" width="4.28125" style="136" customWidth="1"/>
    <col min="33" max="16384" width="9.140625" style="136" customWidth="1"/>
  </cols>
  <sheetData>
    <row r="1" spans="1:31" ht="15">
      <c r="A1" s="134"/>
      <c r="B1" s="135"/>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4" ht="18.75">
      <c r="A2" s="232" t="s">
        <v>224</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row>
    <row r="3" spans="1:34" ht="19.5">
      <c r="A3" s="233" t="s">
        <v>231</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row>
    <row r="4" spans="1:31" ht="15">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137"/>
      <c r="AD4" s="137"/>
      <c r="AE4" s="137"/>
    </row>
    <row r="5" spans="1:31" ht="15">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137"/>
      <c r="AD5" s="137"/>
      <c r="AE5" s="137"/>
    </row>
    <row r="6" spans="1:32" s="139" customFormat="1" ht="15">
      <c r="A6" s="215" t="s">
        <v>7</v>
      </c>
      <c r="B6" s="215" t="s">
        <v>13</v>
      </c>
      <c r="C6" s="216" t="s">
        <v>15</v>
      </c>
      <c r="D6" s="216" t="s">
        <v>14</v>
      </c>
      <c r="E6" s="215" t="s">
        <v>1</v>
      </c>
      <c r="F6" s="215"/>
      <c r="G6" s="221" t="s">
        <v>28</v>
      </c>
      <c r="H6" s="222"/>
      <c r="I6" s="225" t="s">
        <v>223</v>
      </c>
      <c r="J6" s="226"/>
      <c r="K6" s="226"/>
      <c r="L6" s="226"/>
      <c r="M6" s="226"/>
      <c r="N6" s="226"/>
      <c r="O6" s="226"/>
      <c r="P6" s="226"/>
      <c r="Q6" s="226"/>
      <c r="R6" s="227"/>
      <c r="S6" s="221" t="s">
        <v>222</v>
      </c>
      <c r="T6" s="228"/>
      <c r="U6" s="228"/>
      <c r="V6" s="228"/>
      <c r="W6" s="228"/>
      <c r="X6" s="228"/>
      <c r="Y6" s="228"/>
      <c r="Z6" s="228"/>
      <c r="AA6" s="228"/>
      <c r="AB6" s="222"/>
      <c r="AC6" s="225" t="s">
        <v>8</v>
      </c>
      <c r="AD6" s="226"/>
      <c r="AE6" s="226"/>
      <c r="AF6" s="227"/>
    </row>
    <row r="7" spans="1:32" s="139" customFormat="1" ht="15">
      <c r="A7" s="215"/>
      <c r="B7" s="215"/>
      <c r="C7" s="217"/>
      <c r="D7" s="219"/>
      <c r="E7" s="215"/>
      <c r="F7" s="215"/>
      <c r="G7" s="223"/>
      <c r="H7" s="224"/>
      <c r="I7" s="225" t="s">
        <v>16</v>
      </c>
      <c r="J7" s="226"/>
      <c r="K7" s="226"/>
      <c r="L7" s="226"/>
      <c r="M7" s="227"/>
      <c r="N7" s="225" t="s">
        <v>17</v>
      </c>
      <c r="O7" s="226"/>
      <c r="P7" s="226"/>
      <c r="Q7" s="226"/>
      <c r="R7" s="227"/>
      <c r="S7" s="225" t="s">
        <v>16</v>
      </c>
      <c r="T7" s="226"/>
      <c r="U7" s="226"/>
      <c r="V7" s="226"/>
      <c r="W7" s="227"/>
      <c r="X7" s="225" t="s">
        <v>17</v>
      </c>
      <c r="Y7" s="226"/>
      <c r="Z7" s="226"/>
      <c r="AA7" s="226"/>
      <c r="AB7" s="227"/>
      <c r="AC7" s="229" t="s">
        <v>229</v>
      </c>
      <c r="AD7" s="229" t="s">
        <v>230</v>
      </c>
      <c r="AE7" s="229" t="s">
        <v>22</v>
      </c>
      <c r="AF7" s="229" t="s">
        <v>66</v>
      </c>
    </row>
    <row r="8" spans="1:32" s="139" customFormat="1" ht="15">
      <c r="A8" s="215"/>
      <c r="B8" s="215"/>
      <c r="C8" s="217"/>
      <c r="D8" s="219"/>
      <c r="E8" s="215"/>
      <c r="F8" s="215"/>
      <c r="G8" s="223"/>
      <c r="H8" s="224"/>
      <c r="I8" s="216" t="s">
        <v>43</v>
      </c>
      <c r="J8" s="225" t="s">
        <v>18</v>
      </c>
      <c r="K8" s="226"/>
      <c r="L8" s="226"/>
      <c r="M8" s="227"/>
      <c r="N8" s="216" t="s">
        <v>44</v>
      </c>
      <c r="O8" s="225" t="s">
        <v>18</v>
      </c>
      <c r="P8" s="226"/>
      <c r="Q8" s="226"/>
      <c r="R8" s="227"/>
      <c r="S8" s="216" t="s">
        <v>44</v>
      </c>
      <c r="T8" s="225" t="s">
        <v>18</v>
      </c>
      <c r="U8" s="226"/>
      <c r="V8" s="226"/>
      <c r="W8" s="227"/>
      <c r="X8" s="216" t="s">
        <v>44</v>
      </c>
      <c r="Y8" s="225" t="s">
        <v>18</v>
      </c>
      <c r="Z8" s="226"/>
      <c r="AA8" s="226"/>
      <c r="AB8" s="227"/>
      <c r="AC8" s="230"/>
      <c r="AD8" s="230"/>
      <c r="AE8" s="230"/>
      <c r="AF8" s="230"/>
    </row>
    <row r="9" spans="1:32" s="139" customFormat="1" ht="24">
      <c r="A9" s="215"/>
      <c r="B9" s="215"/>
      <c r="C9" s="218"/>
      <c r="D9" s="220"/>
      <c r="E9" s="142" t="s">
        <v>67</v>
      </c>
      <c r="F9" s="142" t="s">
        <v>68</v>
      </c>
      <c r="G9" s="142" t="s">
        <v>67</v>
      </c>
      <c r="H9" s="142" t="s">
        <v>68</v>
      </c>
      <c r="I9" s="218"/>
      <c r="J9" s="143" t="s">
        <v>19</v>
      </c>
      <c r="K9" s="143" t="s">
        <v>29</v>
      </c>
      <c r="L9" s="143" t="s">
        <v>20</v>
      </c>
      <c r="M9" s="143" t="s">
        <v>21</v>
      </c>
      <c r="N9" s="218"/>
      <c r="O9" s="143" t="s">
        <v>19</v>
      </c>
      <c r="P9" s="143" t="s">
        <v>29</v>
      </c>
      <c r="Q9" s="143" t="s">
        <v>20</v>
      </c>
      <c r="R9" s="143" t="s">
        <v>21</v>
      </c>
      <c r="S9" s="218"/>
      <c r="T9" s="143" t="s">
        <v>19</v>
      </c>
      <c r="U9" s="143" t="s">
        <v>29</v>
      </c>
      <c r="V9" s="143" t="s">
        <v>20</v>
      </c>
      <c r="W9" s="143" t="s">
        <v>21</v>
      </c>
      <c r="X9" s="218"/>
      <c r="Y9" s="143" t="s">
        <v>19</v>
      </c>
      <c r="Z9" s="143" t="s">
        <v>29</v>
      </c>
      <c r="AA9" s="143" t="s">
        <v>20</v>
      </c>
      <c r="AB9" s="143" t="s">
        <v>21</v>
      </c>
      <c r="AC9" s="231"/>
      <c r="AD9" s="231"/>
      <c r="AE9" s="231"/>
      <c r="AF9" s="231"/>
    </row>
    <row r="10" spans="1:32" s="139" customFormat="1" ht="15">
      <c r="A10" s="225" t="s">
        <v>56</v>
      </c>
      <c r="B10" s="227"/>
      <c r="C10" s="140"/>
      <c r="D10" s="141"/>
      <c r="E10" s="140">
        <f>E11+E38+E72+E91+E123++E137+E150</f>
        <v>8</v>
      </c>
      <c r="F10" s="140">
        <f aca="true" t="shared" si="0" ref="F10:AF10">F11+F38+F72+F91+F123++F137+F150</f>
        <v>29</v>
      </c>
      <c r="G10" s="140">
        <f t="shared" si="0"/>
        <v>10</v>
      </c>
      <c r="H10" s="140">
        <f t="shared" si="0"/>
        <v>55</v>
      </c>
      <c r="I10" s="140">
        <f t="shared" si="0"/>
        <v>234</v>
      </c>
      <c r="J10" s="140">
        <f t="shared" si="0"/>
        <v>23</v>
      </c>
      <c r="K10" s="140">
        <f t="shared" si="0"/>
        <v>0</v>
      </c>
      <c r="L10" s="140">
        <f t="shared" si="0"/>
        <v>78</v>
      </c>
      <c r="M10" s="140">
        <f t="shared" si="0"/>
        <v>133</v>
      </c>
      <c r="N10" s="140">
        <f t="shared" si="0"/>
        <v>234</v>
      </c>
      <c r="O10" s="140">
        <f t="shared" si="0"/>
        <v>23</v>
      </c>
      <c r="P10" s="140">
        <f t="shared" si="0"/>
        <v>0</v>
      </c>
      <c r="Q10" s="140">
        <f t="shared" si="0"/>
        <v>78</v>
      </c>
      <c r="R10" s="140">
        <f t="shared" si="0"/>
        <v>133</v>
      </c>
      <c r="S10" s="140">
        <f t="shared" si="0"/>
        <v>942</v>
      </c>
      <c r="T10" s="140">
        <f t="shared" si="0"/>
        <v>85</v>
      </c>
      <c r="U10" s="140">
        <f t="shared" si="0"/>
        <v>1</v>
      </c>
      <c r="V10" s="140">
        <f t="shared" si="0"/>
        <v>633</v>
      </c>
      <c r="W10" s="140">
        <f t="shared" si="0"/>
        <v>223</v>
      </c>
      <c r="X10" s="140">
        <f t="shared" si="0"/>
        <v>1078</v>
      </c>
      <c r="Y10" s="140">
        <f t="shared" si="0"/>
        <v>85</v>
      </c>
      <c r="Z10" s="140">
        <f t="shared" si="0"/>
        <v>1</v>
      </c>
      <c r="AA10" s="140">
        <f t="shared" si="0"/>
        <v>769</v>
      </c>
      <c r="AB10" s="140">
        <f t="shared" si="0"/>
        <v>223</v>
      </c>
      <c r="AC10" s="140">
        <f t="shared" si="0"/>
        <v>205</v>
      </c>
      <c r="AD10" s="140">
        <f t="shared" si="0"/>
        <v>5000</v>
      </c>
      <c r="AE10" s="140">
        <f t="shared" si="0"/>
        <v>11</v>
      </c>
      <c r="AF10" s="140">
        <f t="shared" si="0"/>
        <v>1</v>
      </c>
    </row>
    <row r="11" spans="1:32" s="139" customFormat="1" ht="15">
      <c r="A11" s="144" t="s">
        <v>9</v>
      </c>
      <c r="B11" s="145" t="s">
        <v>60</v>
      </c>
      <c r="C11" s="142"/>
      <c r="D11" s="142"/>
      <c r="E11" s="144">
        <f>SUM(E12:E37)</f>
        <v>4</v>
      </c>
      <c r="F11" s="144">
        <f aca="true" t="shared" si="1" ref="F11:AF11">SUM(F12:F37)</f>
        <v>8</v>
      </c>
      <c r="G11" s="144">
        <f t="shared" si="1"/>
        <v>5</v>
      </c>
      <c r="H11" s="144">
        <f t="shared" si="1"/>
        <v>17</v>
      </c>
      <c r="I11" s="144">
        <f t="shared" si="1"/>
        <v>25</v>
      </c>
      <c r="J11" s="144">
        <f t="shared" si="1"/>
        <v>0</v>
      </c>
      <c r="K11" s="144">
        <f t="shared" si="1"/>
        <v>0</v>
      </c>
      <c r="L11" s="144">
        <f t="shared" si="1"/>
        <v>25</v>
      </c>
      <c r="M11" s="144">
        <f t="shared" si="1"/>
        <v>0</v>
      </c>
      <c r="N11" s="144">
        <f t="shared" si="1"/>
        <v>25</v>
      </c>
      <c r="O11" s="144">
        <f t="shared" si="1"/>
        <v>0</v>
      </c>
      <c r="P11" s="144">
        <f t="shared" si="1"/>
        <v>0</v>
      </c>
      <c r="Q11" s="144">
        <f t="shared" si="1"/>
        <v>25</v>
      </c>
      <c r="R11" s="144">
        <f t="shared" si="1"/>
        <v>0</v>
      </c>
      <c r="S11" s="144">
        <f>I11+'29T5'!S13</f>
        <v>240</v>
      </c>
      <c r="T11" s="144">
        <f>J11+'29T5'!T13</f>
        <v>4</v>
      </c>
      <c r="U11" s="144">
        <f>K11+'29T5'!U13</f>
        <v>0</v>
      </c>
      <c r="V11" s="144">
        <f>L11+'29T5'!V13</f>
        <v>236</v>
      </c>
      <c r="W11" s="144">
        <f>M11+'29T5'!W13</f>
        <v>0</v>
      </c>
      <c r="X11" s="144">
        <f>N11+'29T5'!X13</f>
        <v>376</v>
      </c>
      <c r="Y11" s="144">
        <f>O11+'29T5'!Y13</f>
        <v>4</v>
      </c>
      <c r="Z11" s="144">
        <f>P11+'29T5'!Z13</f>
        <v>0</v>
      </c>
      <c r="AA11" s="144">
        <f>Q11+'29T5'!AA13</f>
        <v>372</v>
      </c>
      <c r="AB11" s="144">
        <f>R11+'29T5'!AB13</f>
        <v>0</v>
      </c>
      <c r="AC11" s="144">
        <f t="shared" si="1"/>
        <v>145</v>
      </c>
      <c r="AD11" s="144">
        <f t="shared" si="1"/>
        <v>2000</v>
      </c>
      <c r="AE11" s="144">
        <f t="shared" si="1"/>
        <v>4</v>
      </c>
      <c r="AF11" s="144">
        <f t="shared" si="1"/>
        <v>1</v>
      </c>
    </row>
    <row r="12" spans="1:32" s="139" customFormat="1" ht="24">
      <c r="A12" s="144">
        <v>1</v>
      </c>
      <c r="B12" s="146" t="s">
        <v>37</v>
      </c>
      <c r="C12" s="142" t="s">
        <v>48</v>
      </c>
      <c r="D12" s="147" t="s">
        <v>12</v>
      </c>
      <c r="E12" s="147"/>
      <c r="F12" s="142">
        <f>E12+'29T5'!F14</f>
        <v>4</v>
      </c>
      <c r="G12" s="142"/>
      <c r="H12" s="142">
        <f>G12+'29T5'!H14</f>
        <v>12</v>
      </c>
      <c r="I12" s="142">
        <f>J12+K12+L12+M12</f>
        <v>0</v>
      </c>
      <c r="J12" s="142"/>
      <c r="K12" s="142"/>
      <c r="L12" s="142"/>
      <c r="M12" s="142"/>
      <c r="N12" s="142">
        <f>O12+P12+Q12+R12</f>
        <v>0</v>
      </c>
      <c r="O12" s="142"/>
      <c r="P12" s="142"/>
      <c r="Q12" s="142"/>
      <c r="R12" s="142"/>
      <c r="S12" s="144">
        <f>I12+'29T5'!S14</f>
        <v>215</v>
      </c>
      <c r="T12" s="144">
        <f>J12+'29T5'!T14</f>
        <v>4</v>
      </c>
      <c r="U12" s="144">
        <f>K12+'29T5'!U14</f>
        <v>0</v>
      </c>
      <c r="V12" s="144">
        <f>L12+'29T5'!V14</f>
        <v>211</v>
      </c>
      <c r="W12" s="144">
        <f>M12+'29T5'!W14</f>
        <v>0</v>
      </c>
      <c r="X12" s="144">
        <f>N12+'29T5'!X14</f>
        <v>351</v>
      </c>
      <c r="Y12" s="144">
        <f>O12+'29T5'!Y14</f>
        <v>4</v>
      </c>
      <c r="Z12" s="144">
        <f>P12+'29T5'!Z14</f>
        <v>0</v>
      </c>
      <c r="AA12" s="144">
        <f>Q12+'29T5'!AA14</f>
        <v>347</v>
      </c>
      <c r="AB12" s="144">
        <f>R12+'29T5'!AB14</f>
        <v>0</v>
      </c>
      <c r="AC12" s="142">
        <v>145</v>
      </c>
      <c r="AD12" s="142">
        <v>2000</v>
      </c>
      <c r="AE12" s="142">
        <v>2</v>
      </c>
      <c r="AF12" s="148">
        <v>1</v>
      </c>
    </row>
    <row r="13" spans="1:32" s="139" customFormat="1" ht="15.75">
      <c r="A13" s="144">
        <v>2</v>
      </c>
      <c r="B13" s="129" t="s">
        <v>84</v>
      </c>
      <c r="C13" s="142"/>
      <c r="D13" s="147"/>
      <c r="E13" s="147"/>
      <c r="F13" s="142">
        <f>E13+'29T5'!F15</f>
        <v>0</v>
      </c>
      <c r="G13" s="142"/>
      <c r="H13" s="142">
        <f>G13+'29T5'!H15</f>
        <v>0</v>
      </c>
      <c r="I13" s="142">
        <f aca="true" t="shared" si="2" ref="I13:I37">J13+K13+L13+M13</f>
        <v>0</v>
      </c>
      <c r="J13" s="142"/>
      <c r="K13" s="142"/>
      <c r="L13" s="142"/>
      <c r="M13" s="142"/>
      <c r="N13" s="142">
        <f aca="true" t="shared" si="3" ref="N13:N37">O13+P13+Q13+R13</f>
        <v>0</v>
      </c>
      <c r="O13" s="142"/>
      <c r="P13" s="142"/>
      <c r="Q13" s="142"/>
      <c r="R13" s="142"/>
      <c r="S13" s="144">
        <f>I13+'29T5'!S15</f>
        <v>0</v>
      </c>
      <c r="T13" s="144">
        <f>J13+'29T5'!T15</f>
        <v>0</v>
      </c>
      <c r="U13" s="144">
        <f>K13+'29T5'!U15</f>
        <v>0</v>
      </c>
      <c r="V13" s="144">
        <f>L13+'29T5'!V15</f>
        <v>0</v>
      </c>
      <c r="W13" s="144">
        <f>M13+'29T5'!W15</f>
        <v>0</v>
      </c>
      <c r="X13" s="144">
        <f>N13+'29T5'!X15</f>
        <v>0</v>
      </c>
      <c r="Y13" s="144">
        <f>O13+'29T5'!Y15</f>
        <v>0</v>
      </c>
      <c r="Z13" s="144">
        <f>P13+'29T5'!Z15</f>
        <v>0</v>
      </c>
      <c r="AA13" s="144">
        <f>Q13+'29T5'!AA15</f>
        <v>0</v>
      </c>
      <c r="AB13" s="144">
        <f>R13+'29T5'!AB15</f>
        <v>0</v>
      </c>
      <c r="AC13" s="142"/>
      <c r="AD13" s="142"/>
      <c r="AE13" s="142"/>
      <c r="AF13" s="148"/>
    </row>
    <row r="14" spans="1:32" s="139" customFormat="1" ht="15.75">
      <c r="A14" s="144">
        <v>3</v>
      </c>
      <c r="B14" s="129" t="s">
        <v>85</v>
      </c>
      <c r="C14" s="142"/>
      <c r="D14" s="147"/>
      <c r="E14" s="147"/>
      <c r="F14" s="142">
        <f>E14+'29T5'!F16</f>
        <v>0</v>
      </c>
      <c r="G14" s="142"/>
      <c r="H14" s="142">
        <f>G14+'29T5'!H16</f>
        <v>0</v>
      </c>
      <c r="I14" s="142">
        <f t="shared" si="2"/>
        <v>0</v>
      </c>
      <c r="J14" s="142"/>
      <c r="K14" s="142"/>
      <c r="L14" s="142"/>
      <c r="M14" s="142"/>
      <c r="N14" s="142">
        <f t="shared" si="3"/>
        <v>0</v>
      </c>
      <c r="O14" s="142"/>
      <c r="P14" s="142"/>
      <c r="Q14" s="142"/>
      <c r="R14" s="142"/>
      <c r="S14" s="144">
        <f>I14+'29T5'!S16</f>
        <v>0</v>
      </c>
      <c r="T14" s="144">
        <f>J14+'29T5'!T16</f>
        <v>0</v>
      </c>
      <c r="U14" s="144">
        <f>K14+'29T5'!U16</f>
        <v>0</v>
      </c>
      <c r="V14" s="144">
        <f>L14+'29T5'!V16</f>
        <v>0</v>
      </c>
      <c r="W14" s="144">
        <f>M14+'29T5'!W16</f>
        <v>0</v>
      </c>
      <c r="X14" s="144">
        <f>N14+'29T5'!X16</f>
        <v>0</v>
      </c>
      <c r="Y14" s="144">
        <f>O14+'29T5'!Y16</f>
        <v>0</v>
      </c>
      <c r="Z14" s="144">
        <f>P14+'29T5'!Z16</f>
        <v>0</v>
      </c>
      <c r="AA14" s="144">
        <f>Q14+'29T5'!AA16</f>
        <v>0</v>
      </c>
      <c r="AB14" s="144">
        <f>R14+'29T5'!AB16</f>
        <v>0</v>
      </c>
      <c r="AC14" s="142"/>
      <c r="AD14" s="142"/>
      <c r="AE14" s="142"/>
      <c r="AF14" s="148"/>
    </row>
    <row r="15" spans="1:32" s="139" customFormat="1" ht="15.75">
      <c r="A15" s="144">
        <v>4</v>
      </c>
      <c r="B15" s="129" t="s">
        <v>86</v>
      </c>
      <c r="C15" s="142"/>
      <c r="D15" s="147"/>
      <c r="E15" s="147"/>
      <c r="F15" s="142">
        <f>E15+'29T5'!F17</f>
        <v>0</v>
      </c>
      <c r="G15" s="142"/>
      <c r="H15" s="142">
        <f>G15+'29T5'!H17</f>
        <v>0</v>
      </c>
      <c r="I15" s="142">
        <f t="shared" si="2"/>
        <v>0</v>
      </c>
      <c r="J15" s="142"/>
      <c r="K15" s="142"/>
      <c r="L15" s="142"/>
      <c r="M15" s="142"/>
      <c r="N15" s="142">
        <f t="shared" si="3"/>
        <v>0</v>
      </c>
      <c r="O15" s="142"/>
      <c r="P15" s="142"/>
      <c r="Q15" s="142"/>
      <c r="R15" s="142"/>
      <c r="S15" s="144">
        <f>I15+'29T5'!S17</f>
        <v>0</v>
      </c>
      <c r="T15" s="144">
        <f>J15+'29T5'!T17</f>
        <v>0</v>
      </c>
      <c r="U15" s="144">
        <f>K15+'29T5'!U17</f>
        <v>0</v>
      </c>
      <c r="V15" s="144">
        <f>L15+'29T5'!V17</f>
        <v>0</v>
      </c>
      <c r="W15" s="144">
        <f>M15+'29T5'!W17</f>
        <v>0</v>
      </c>
      <c r="X15" s="144">
        <f>N15+'29T5'!X17</f>
        <v>0</v>
      </c>
      <c r="Y15" s="144">
        <f>O15+'29T5'!Y17</f>
        <v>0</v>
      </c>
      <c r="Z15" s="144">
        <f>P15+'29T5'!Z17</f>
        <v>0</v>
      </c>
      <c r="AA15" s="144">
        <f>Q15+'29T5'!AA17</f>
        <v>0</v>
      </c>
      <c r="AB15" s="144">
        <f>R15+'29T5'!AB17</f>
        <v>0</v>
      </c>
      <c r="AC15" s="142"/>
      <c r="AD15" s="142"/>
      <c r="AE15" s="142"/>
      <c r="AF15" s="148"/>
    </row>
    <row r="16" spans="1:32" s="139" customFormat="1" ht="15.75">
      <c r="A16" s="144">
        <v>5</v>
      </c>
      <c r="B16" s="129" t="s">
        <v>87</v>
      </c>
      <c r="C16" s="142"/>
      <c r="D16" s="147"/>
      <c r="E16" s="147"/>
      <c r="F16" s="142">
        <f>E16+'29T5'!F18</f>
        <v>0</v>
      </c>
      <c r="G16" s="142"/>
      <c r="H16" s="142">
        <f>G16+'29T5'!H18</f>
        <v>0</v>
      </c>
      <c r="I16" s="142">
        <f t="shared" si="2"/>
        <v>0</v>
      </c>
      <c r="J16" s="142"/>
      <c r="K16" s="142"/>
      <c r="L16" s="142"/>
      <c r="M16" s="142"/>
      <c r="N16" s="142">
        <f t="shared" si="3"/>
        <v>0</v>
      </c>
      <c r="O16" s="142"/>
      <c r="P16" s="142"/>
      <c r="Q16" s="142"/>
      <c r="R16" s="142"/>
      <c r="S16" s="144">
        <f>I16+'29T5'!S18</f>
        <v>0</v>
      </c>
      <c r="T16" s="144">
        <f>J16+'29T5'!T18</f>
        <v>0</v>
      </c>
      <c r="U16" s="144">
        <f>K16+'29T5'!U18</f>
        <v>0</v>
      </c>
      <c r="V16" s="144">
        <f>L16+'29T5'!V18</f>
        <v>0</v>
      </c>
      <c r="W16" s="144">
        <f>M16+'29T5'!W18</f>
        <v>0</v>
      </c>
      <c r="X16" s="144">
        <f>N16+'29T5'!X18</f>
        <v>0</v>
      </c>
      <c r="Y16" s="144">
        <f>O16+'29T5'!Y18</f>
        <v>0</v>
      </c>
      <c r="Z16" s="144">
        <f>P16+'29T5'!Z18</f>
        <v>0</v>
      </c>
      <c r="AA16" s="144">
        <f>Q16+'29T5'!AA18</f>
        <v>0</v>
      </c>
      <c r="AB16" s="144">
        <f>R16+'29T5'!AB18</f>
        <v>0</v>
      </c>
      <c r="AC16" s="142"/>
      <c r="AD16" s="142"/>
      <c r="AE16" s="142"/>
      <c r="AF16" s="148"/>
    </row>
    <row r="17" spans="1:32" s="139" customFormat="1" ht="15.75">
      <c r="A17" s="144">
        <v>6</v>
      </c>
      <c r="B17" s="129" t="s">
        <v>88</v>
      </c>
      <c r="C17" s="142"/>
      <c r="D17" s="147"/>
      <c r="E17" s="147"/>
      <c r="F17" s="142">
        <f>E17+'29T5'!F19</f>
        <v>0</v>
      </c>
      <c r="G17" s="142"/>
      <c r="H17" s="142">
        <f>G17+'29T5'!H19</f>
        <v>0</v>
      </c>
      <c r="I17" s="142">
        <f t="shared" si="2"/>
        <v>0</v>
      </c>
      <c r="J17" s="142"/>
      <c r="K17" s="142"/>
      <c r="L17" s="142"/>
      <c r="M17" s="142"/>
      <c r="N17" s="142">
        <f t="shared" si="3"/>
        <v>0</v>
      </c>
      <c r="O17" s="142"/>
      <c r="P17" s="142"/>
      <c r="Q17" s="142"/>
      <c r="R17" s="142"/>
      <c r="S17" s="144">
        <f>I17+'29T5'!S19</f>
        <v>0</v>
      </c>
      <c r="T17" s="144">
        <f>J17+'29T5'!T19</f>
        <v>0</v>
      </c>
      <c r="U17" s="144">
        <f>K17+'29T5'!U19</f>
        <v>0</v>
      </c>
      <c r="V17" s="144">
        <f>L17+'29T5'!V19</f>
        <v>0</v>
      </c>
      <c r="W17" s="144">
        <f>M17+'29T5'!W19</f>
        <v>0</v>
      </c>
      <c r="X17" s="144">
        <f>N17+'29T5'!X19</f>
        <v>0</v>
      </c>
      <c r="Y17" s="144">
        <f>O17+'29T5'!Y19</f>
        <v>0</v>
      </c>
      <c r="Z17" s="144">
        <f>P17+'29T5'!Z19</f>
        <v>0</v>
      </c>
      <c r="AA17" s="144">
        <f>Q17+'29T5'!AA19</f>
        <v>0</v>
      </c>
      <c r="AB17" s="144">
        <f>R17+'29T5'!AB19</f>
        <v>0</v>
      </c>
      <c r="AC17" s="142"/>
      <c r="AD17" s="142"/>
      <c r="AE17" s="142"/>
      <c r="AF17" s="148"/>
    </row>
    <row r="18" spans="1:32" s="139" customFormat="1" ht="15.75">
      <c r="A18" s="144">
        <v>7</v>
      </c>
      <c r="B18" s="129" t="s">
        <v>89</v>
      </c>
      <c r="C18" s="142"/>
      <c r="D18" s="147"/>
      <c r="E18" s="147"/>
      <c r="F18" s="142">
        <f>E18+'29T5'!F20</f>
        <v>0</v>
      </c>
      <c r="G18" s="142"/>
      <c r="H18" s="142">
        <f>G18+'29T5'!H20</f>
        <v>0</v>
      </c>
      <c r="I18" s="142">
        <f t="shared" si="2"/>
        <v>0</v>
      </c>
      <c r="J18" s="142"/>
      <c r="K18" s="142"/>
      <c r="L18" s="142"/>
      <c r="M18" s="142"/>
      <c r="N18" s="142">
        <f t="shared" si="3"/>
        <v>0</v>
      </c>
      <c r="O18" s="142"/>
      <c r="P18" s="142"/>
      <c r="Q18" s="142"/>
      <c r="R18" s="142"/>
      <c r="S18" s="144">
        <f>I18+'29T5'!S20</f>
        <v>0</v>
      </c>
      <c r="T18" s="144">
        <f>J18+'29T5'!T20</f>
        <v>0</v>
      </c>
      <c r="U18" s="144">
        <f>K18+'29T5'!U20</f>
        <v>0</v>
      </c>
      <c r="V18" s="144">
        <f>L18+'29T5'!V20</f>
        <v>0</v>
      </c>
      <c r="W18" s="144">
        <f>M18+'29T5'!W20</f>
        <v>0</v>
      </c>
      <c r="X18" s="144">
        <f>N18+'29T5'!X20</f>
        <v>0</v>
      </c>
      <c r="Y18" s="144">
        <f>O18+'29T5'!Y20</f>
        <v>0</v>
      </c>
      <c r="Z18" s="144">
        <f>P18+'29T5'!Z20</f>
        <v>0</v>
      </c>
      <c r="AA18" s="144">
        <f>Q18+'29T5'!AA20</f>
        <v>0</v>
      </c>
      <c r="AB18" s="144">
        <f>R18+'29T5'!AB20</f>
        <v>0</v>
      </c>
      <c r="AC18" s="142"/>
      <c r="AD18" s="142"/>
      <c r="AE18" s="142"/>
      <c r="AF18" s="148"/>
    </row>
    <row r="19" spans="1:32" s="139" customFormat="1" ht="24">
      <c r="A19" s="144">
        <v>8</v>
      </c>
      <c r="B19" s="129" t="s">
        <v>90</v>
      </c>
      <c r="C19" s="142" t="s">
        <v>226</v>
      </c>
      <c r="D19" s="147"/>
      <c r="E19" s="147">
        <v>1</v>
      </c>
      <c r="F19" s="142">
        <f>E19+'29T5'!F21</f>
        <v>1</v>
      </c>
      <c r="G19" s="142">
        <v>2</v>
      </c>
      <c r="H19" s="142">
        <f>G19+'29T5'!H21</f>
        <v>2</v>
      </c>
      <c r="I19" s="142">
        <f t="shared" si="2"/>
        <v>0</v>
      </c>
      <c r="J19" s="142"/>
      <c r="K19" s="142"/>
      <c r="L19" s="142"/>
      <c r="M19" s="142"/>
      <c r="N19" s="142">
        <f t="shared" si="3"/>
        <v>0</v>
      </c>
      <c r="O19" s="142"/>
      <c r="P19" s="142"/>
      <c r="Q19" s="142"/>
      <c r="R19" s="142"/>
      <c r="S19" s="144">
        <f>I19+'29T5'!S21</f>
        <v>0</v>
      </c>
      <c r="T19" s="144">
        <f>J19+'29T5'!T21</f>
        <v>0</v>
      </c>
      <c r="U19" s="144">
        <f>K19+'29T5'!U21</f>
        <v>0</v>
      </c>
      <c r="V19" s="144">
        <f>L19+'29T5'!V21</f>
        <v>0</v>
      </c>
      <c r="W19" s="144">
        <f>M19+'29T5'!W21</f>
        <v>0</v>
      </c>
      <c r="X19" s="144">
        <f>N19+'29T5'!X21</f>
        <v>0</v>
      </c>
      <c r="Y19" s="144">
        <f>O19+'29T5'!Y21</f>
        <v>0</v>
      </c>
      <c r="Z19" s="144">
        <f>P19+'29T5'!Z21</f>
        <v>0</v>
      </c>
      <c r="AA19" s="144">
        <f>Q19+'29T5'!AA21</f>
        <v>0</v>
      </c>
      <c r="AB19" s="144">
        <f>R19+'29T5'!AB21</f>
        <v>0</v>
      </c>
      <c r="AC19" s="142"/>
      <c r="AD19" s="142"/>
      <c r="AE19" s="142"/>
      <c r="AF19" s="148"/>
    </row>
    <row r="20" spans="1:32" s="139" customFormat="1" ht="15.75">
      <c r="A20" s="144">
        <v>9</v>
      </c>
      <c r="B20" s="129" t="s">
        <v>91</v>
      </c>
      <c r="C20" s="142"/>
      <c r="D20" s="147"/>
      <c r="E20" s="147"/>
      <c r="F20" s="142">
        <f>E20+'29T5'!F22</f>
        <v>0</v>
      </c>
      <c r="G20" s="142"/>
      <c r="H20" s="142">
        <f>G20+'29T5'!H22</f>
        <v>0</v>
      </c>
      <c r="I20" s="142">
        <f t="shared" si="2"/>
        <v>0</v>
      </c>
      <c r="J20" s="142"/>
      <c r="K20" s="142"/>
      <c r="L20" s="142"/>
      <c r="M20" s="142"/>
      <c r="N20" s="142">
        <f t="shared" si="3"/>
        <v>0</v>
      </c>
      <c r="O20" s="142"/>
      <c r="P20" s="142"/>
      <c r="Q20" s="142"/>
      <c r="R20" s="142"/>
      <c r="S20" s="144">
        <f>I20+'29T5'!S22</f>
        <v>0</v>
      </c>
      <c r="T20" s="144">
        <f>J20+'29T5'!T22</f>
        <v>0</v>
      </c>
      <c r="U20" s="144">
        <f>K20+'29T5'!U22</f>
        <v>0</v>
      </c>
      <c r="V20" s="144">
        <f>L20+'29T5'!V22</f>
        <v>0</v>
      </c>
      <c r="W20" s="144">
        <f>M20+'29T5'!W22</f>
        <v>0</v>
      </c>
      <c r="X20" s="144">
        <f>N20+'29T5'!X22</f>
        <v>0</v>
      </c>
      <c r="Y20" s="144">
        <f>O20+'29T5'!Y22</f>
        <v>0</v>
      </c>
      <c r="Z20" s="144">
        <f>P20+'29T5'!Z22</f>
        <v>0</v>
      </c>
      <c r="AA20" s="144">
        <f>Q20+'29T5'!AA22</f>
        <v>0</v>
      </c>
      <c r="AB20" s="144">
        <f>R20+'29T5'!AB22</f>
        <v>0</v>
      </c>
      <c r="AC20" s="142"/>
      <c r="AD20" s="142"/>
      <c r="AE20" s="142"/>
      <c r="AF20" s="148"/>
    </row>
    <row r="21" spans="1:32" s="139" customFormat="1" ht="15.75">
      <c r="A21" s="144">
        <v>10</v>
      </c>
      <c r="B21" s="129" t="s">
        <v>92</v>
      </c>
      <c r="C21" s="142"/>
      <c r="D21" s="147"/>
      <c r="E21" s="147"/>
      <c r="F21" s="142">
        <f>E21+'29T5'!F23</f>
        <v>0</v>
      </c>
      <c r="G21" s="142"/>
      <c r="H21" s="142">
        <f>G21+'29T5'!H23</f>
        <v>0</v>
      </c>
      <c r="I21" s="142">
        <f t="shared" si="2"/>
        <v>0</v>
      </c>
      <c r="J21" s="142"/>
      <c r="K21" s="142"/>
      <c r="L21" s="142"/>
      <c r="M21" s="142"/>
      <c r="N21" s="142">
        <f t="shared" si="3"/>
        <v>0</v>
      </c>
      <c r="O21" s="142"/>
      <c r="P21" s="142"/>
      <c r="Q21" s="142"/>
      <c r="R21" s="142"/>
      <c r="S21" s="144">
        <f>I21+'29T5'!S23</f>
        <v>0</v>
      </c>
      <c r="T21" s="144">
        <f>J21+'29T5'!T23</f>
        <v>0</v>
      </c>
      <c r="U21" s="144">
        <f>K21+'29T5'!U23</f>
        <v>0</v>
      </c>
      <c r="V21" s="144">
        <f>L21+'29T5'!V23</f>
        <v>0</v>
      </c>
      <c r="W21" s="144">
        <f>M21+'29T5'!W23</f>
        <v>0</v>
      </c>
      <c r="X21" s="144">
        <f>N21+'29T5'!X23</f>
        <v>0</v>
      </c>
      <c r="Y21" s="144">
        <f>O21+'29T5'!Y23</f>
        <v>0</v>
      </c>
      <c r="Z21" s="144">
        <f>P21+'29T5'!Z23</f>
        <v>0</v>
      </c>
      <c r="AA21" s="144">
        <f>Q21+'29T5'!AA23</f>
        <v>0</v>
      </c>
      <c r="AB21" s="144">
        <f>R21+'29T5'!AB23</f>
        <v>0</v>
      </c>
      <c r="AC21" s="142"/>
      <c r="AD21" s="142"/>
      <c r="AE21" s="142"/>
      <c r="AF21" s="148"/>
    </row>
    <row r="22" spans="1:32" s="139" customFormat="1" ht="15.75">
      <c r="A22" s="144">
        <v>11</v>
      </c>
      <c r="B22" s="129" t="s">
        <v>93</v>
      </c>
      <c r="C22" s="142"/>
      <c r="D22" s="147"/>
      <c r="E22" s="147"/>
      <c r="F22" s="142">
        <f>E22+'29T5'!F24</f>
        <v>0</v>
      </c>
      <c r="G22" s="142"/>
      <c r="H22" s="142">
        <f>G22+'29T5'!H24</f>
        <v>0</v>
      </c>
      <c r="I22" s="142">
        <f t="shared" si="2"/>
        <v>0</v>
      </c>
      <c r="J22" s="142"/>
      <c r="K22" s="142"/>
      <c r="L22" s="142"/>
      <c r="M22" s="142"/>
      <c r="N22" s="142">
        <f t="shared" si="3"/>
        <v>0</v>
      </c>
      <c r="O22" s="142"/>
      <c r="P22" s="142"/>
      <c r="Q22" s="142"/>
      <c r="R22" s="142"/>
      <c r="S22" s="144">
        <f>I22+'29T5'!S24</f>
        <v>0</v>
      </c>
      <c r="T22" s="144">
        <f>J22+'29T5'!T24</f>
        <v>0</v>
      </c>
      <c r="U22" s="144">
        <f>K22+'29T5'!U24</f>
        <v>0</v>
      </c>
      <c r="V22" s="144">
        <f>L22+'29T5'!V24</f>
        <v>0</v>
      </c>
      <c r="W22" s="144">
        <f>M22+'29T5'!W24</f>
        <v>0</v>
      </c>
      <c r="X22" s="144">
        <f>N22+'29T5'!X24</f>
        <v>0</v>
      </c>
      <c r="Y22" s="144">
        <f>O22+'29T5'!Y24</f>
        <v>0</v>
      </c>
      <c r="Z22" s="144">
        <f>P22+'29T5'!Z24</f>
        <v>0</v>
      </c>
      <c r="AA22" s="144">
        <f>Q22+'29T5'!AA24</f>
        <v>0</v>
      </c>
      <c r="AB22" s="144">
        <f>R22+'29T5'!AB24</f>
        <v>0</v>
      </c>
      <c r="AC22" s="142"/>
      <c r="AD22" s="142"/>
      <c r="AE22" s="142"/>
      <c r="AF22" s="148"/>
    </row>
    <row r="23" spans="1:32" s="139" customFormat="1" ht="15.75">
      <c r="A23" s="144">
        <v>12</v>
      </c>
      <c r="B23" s="129" t="s">
        <v>94</v>
      </c>
      <c r="C23" s="142"/>
      <c r="D23" s="147"/>
      <c r="E23" s="147"/>
      <c r="F23" s="142">
        <f>E23+'29T5'!F25</f>
        <v>0</v>
      </c>
      <c r="G23" s="142"/>
      <c r="H23" s="142">
        <f>G23+'29T5'!H25</f>
        <v>0</v>
      </c>
      <c r="I23" s="142">
        <f t="shared" si="2"/>
        <v>0</v>
      </c>
      <c r="J23" s="142"/>
      <c r="K23" s="142"/>
      <c r="L23" s="142"/>
      <c r="M23" s="142"/>
      <c r="N23" s="142">
        <f t="shared" si="3"/>
        <v>0</v>
      </c>
      <c r="O23" s="142"/>
      <c r="P23" s="142"/>
      <c r="Q23" s="142"/>
      <c r="R23" s="142"/>
      <c r="S23" s="144">
        <f>I23+'29T5'!S25</f>
        <v>0</v>
      </c>
      <c r="T23" s="144">
        <f>J23+'29T5'!T25</f>
        <v>0</v>
      </c>
      <c r="U23" s="144">
        <f>K23+'29T5'!U25</f>
        <v>0</v>
      </c>
      <c r="V23" s="144">
        <f>L23+'29T5'!V25</f>
        <v>0</v>
      </c>
      <c r="W23" s="144">
        <f>M23+'29T5'!W25</f>
        <v>0</v>
      </c>
      <c r="X23" s="144">
        <f>N23+'29T5'!X25</f>
        <v>0</v>
      </c>
      <c r="Y23" s="144">
        <f>O23+'29T5'!Y25</f>
        <v>0</v>
      </c>
      <c r="Z23" s="144">
        <f>P23+'29T5'!Z25</f>
        <v>0</v>
      </c>
      <c r="AA23" s="144">
        <f>Q23+'29T5'!AA25</f>
        <v>0</v>
      </c>
      <c r="AB23" s="144">
        <f>R23+'29T5'!AB25</f>
        <v>0</v>
      </c>
      <c r="AC23" s="142"/>
      <c r="AD23" s="142"/>
      <c r="AE23" s="142"/>
      <c r="AF23" s="148"/>
    </row>
    <row r="24" spans="1:32" s="139" customFormat="1" ht="15.75">
      <c r="A24" s="144">
        <v>13</v>
      </c>
      <c r="B24" s="129" t="s">
        <v>95</v>
      </c>
      <c r="C24" s="142"/>
      <c r="D24" s="147"/>
      <c r="E24" s="147"/>
      <c r="F24" s="142">
        <f>E24+'29T5'!F26</f>
        <v>0</v>
      </c>
      <c r="G24" s="142"/>
      <c r="H24" s="142">
        <f>G24+'29T5'!H26</f>
        <v>0</v>
      </c>
      <c r="I24" s="142">
        <f t="shared" si="2"/>
        <v>0</v>
      </c>
      <c r="J24" s="142"/>
      <c r="K24" s="142"/>
      <c r="L24" s="142"/>
      <c r="M24" s="142"/>
      <c r="N24" s="142">
        <f t="shared" si="3"/>
        <v>0</v>
      </c>
      <c r="O24" s="142"/>
      <c r="P24" s="142"/>
      <c r="Q24" s="142"/>
      <c r="R24" s="142"/>
      <c r="S24" s="144">
        <f>I24+'29T5'!S26</f>
        <v>0</v>
      </c>
      <c r="T24" s="144">
        <f>J24+'29T5'!T26</f>
        <v>0</v>
      </c>
      <c r="U24" s="144">
        <f>K24+'29T5'!U26</f>
        <v>0</v>
      </c>
      <c r="V24" s="144">
        <f>L24+'29T5'!V26</f>
        <v>0</v>
      </c>
      <c r="W24" s="144">
        <f>M24+'29T5'!W26</f>
        <v>0</v>
      </c>
      <c r="X24" s="144">
        <f>N24+'29T5'!X26</f>
        <v>0</v>
      </c>
      <c r="Y24" s="144">
        <f>O24+'29T5'!Y26</f>
        <v>0</v>
      </c>
      <c r="Z24" s="144">
        <f>P24+'29T5'!Z26</f>
        <v>0</v>
      </c>
      <c r="AA24" s="144">
        <f>Q24+'29T5'!AA26</f>
        <v>0</v>
      </c>
      <c r="AB24" s="144">
        <f>R24+'29T5'!AB26</f>
        <v>0</v>
      </c>
      <c r="AC24" s="142"/>
      <c r="AD24" s="142"/>
      <c r="AE24" s="142"/>
      <c r="AF24" s="148"/>
    </row>
    <row r="25" spans="1:32" s="139" customFormat="1" ht="24">
      <c r="A25" s="144">
        <v>14</v>
      </c>
      <c r="B25" s="129" t="s">
        <v>96</v>
      </c>
      <c r="C25" s="142" t="s">
        <v>226</v>
      </c>
      <c r="D25" s="147"/>
      <c r="E25" s="147">
        <v>1</v>
      </c>
      <c r="F25" s="142">
        <f>E25+'29T5'!F27</f>
        <v>1</v>
      </c>
      <c r="G25" s="142">
        <v>1</v>
      </c>
      <c r="H25" s="142">
        <f>G25+'29T5'!H27</f>
        <v>1</v>
      </c>
      <c r="I25" s="142">
        <f t="shared" si="2"/>
        <v>4</v>
      </c>
      <c r="J25" s="142"/>
      <c r="K25" s="142"/>
      <c r="L25" s="142">
        <v>4</v>
      </c>
      <c r="M25" s="142"/>
      <c r="N25" s="142">
        <f t="shared" si="3"/>
        <v>4</v>
      </c>
      <c r="O25" s="142"/>
      <c r="P25" s="142"/>
      <c r="Q25" s="142">
        <v>4</v>
      </c>
      <c r="R25" s="142"/>
      <c r="S25" s="144">
        <f>I25+'29T5'!S27</f>
        <v>4</v>
      </c>
      <c r="T25" s="144">
        <f>J25+'29T5'!T27</f>
        <v>0</v>
      </c>
      <c r="U25" s="144">
        <f>K25+'29T5'!U27</f>
        <v>0</v>
      </c>
      <c r="V25" s="144">
        <f>L25+'29T5'!V27</f>
        <v>4</v>
      </c>
      <c r="W25" s="144">
        <f>M25+'29T5'!W27</f>
        <v>0</v>
      </c>
      <c r="X25" s="144">
        <f>N25+'29T5'!X27</f>
        <v>4</v>
      </c>
      <c r="Y25" s="144">
        <f>O25+'29T5'!Y27</f>
        <v>0</v>
      </c>
      <c r="Z25" s="144">
        <f>P25+'29T5'!Z27</f>
        <v>0</v>
      </c>
      <c r="AA25" s="144">
        <f>Q25+'29T5'!AA27</f>
        <v>4</v>
      </c>
      <c r="AB25" s="144">
        <f>R25+'29T5'!AB27</f>
        <v>0</v>
      </c>
      <c r="AC25" s="142"/>
      <c r="AD25" s="142"/>
      <c r="AE25" s="142">
        <v>1</v>
      </c>
      <c r="AF25" s="148"/>
    </row>
    <row r="26" spans="1:32" s="139" customFormat="1" ht="15.75">
      <c r="A26" s="144">
        <v>15</v>
      </c>
      <c r="B26" s="129" t="s">
        <v>97</v>
      </c>
      <c r="C26" s="142"/>
      <c r="D26" s="147"/>
      <c r="E26" s="147"/>
      <c r="F26" s="142">
        <f>E26+'29T5'!F28</f>
        <v>0</v>
      </c>
      <c r="G26" s="142"/>
      <c r="H26" s="142">
        <f>G26+'29T5'!H28</f>
        <v>0</v>
      </c>
      <c r="I26" s="142">
        <f t="shared" si="2"/>
        <v>0</v>
      </c>
      <c r="J26" s="142"/>
      <c r="K26" s="142"/>
      <c r="L26" s="142"/>
      <c r="M26" s="142"/>
      <c r="N26" s="142">
        <f t="shared" si="3"/>
        <v>0</v>
      </c>
      <c r="O26" s="142"/>
      <c r="P26" s="142"/>
      <c r="Q26" s="142"/>
      <c r="R26" s="142"/>
      <c r="S26" s="144">
        <f>I26+'29T5'!S28</f>
        <v>0</v>
      </c>
      <c r="T26" s="144">
        <f>J26+'29T5'!T28</f>
        <v>0</v>
      </c>
      <c r="U26" s="144">
        <f>K26+'29T5'!U28</f>
        <v>0</v>
      </c>
      <c r="V26" s="144">
        <f>L26+'29T5'!V28</f>
        <v>0</v>
      </c>
      <c r="W26" s="144">
        <f>M26+'29T5'!W28</f>
        <v>0</v>
      </c>
      <c r="X26" s="144">
        <f>N26+'29T5'!X28</f>
        <v>0</v>
      </c>
      <c r="Y26" s="144">
        <f>O26+'29T5'!Y28</f>
        <v>0</v>
      </c>
      <c r="Z26" s="144">
        <f>P26+'29T5'!Z28</f>
        <v>0</v>
      </c>
      <c r="AA26" s="144">
        <f>Q26+'29T5'!AA28</f>
        <v>0</v>
      </c>
      <c r="AB26" s="144">
        <f>R26+'29T5'!AB28</f>
        <v>0</v>
      </c>
      <c r="AC26" s="142"/>
      <c r="AD26" s="142"/>
      <c r="AE26" s="142"/>
      <c r="AF26" s="148"/>
    </row>
    <row r="27" spans="1:32" s="139" customFormat="1" ht="15.75">
      <c r="A27" s="144">
        <v>16</v>
      </c>
      <c r="B27" s="129" t="s">
        <v>98</v>
      </c>
      <c r="C27" s="142"/>
      <c r="D27" s="147"/>
      <c r="E27" s="147"/>
      <c r="F27" s="142">
        <f>E27+'29T5'!F29</f>
        <v>0</v>
      </c>
      <c r="G27" s="142"/>
      <c r="H27" s="142">
        <f>G27+'29T5'!H29</f>
        <v>0</v>
      </c>
      <c r="I27" s="142">
        <f t="shared" si="2"/>
        <v>0</v>
      </c>
      <c r="J27" s="142"/>
      <c r="K27" s="142"/>
      <c r="L27" s="142"/>
      <c r="M27" s="142"/>
      <c r="N27" s="142">
        <f t="shared" si="3"/>
        <v>0</v>
      </c>
      <c r="O27" s="142"/>
      <c r="P27" s="142"/>
      <c r="Q27" s="142"/>
      <c r="R27" s="142"/>
      <c r="S27" s="144">
        <f>I27+'29T5'!S29</f>
        <v>0</v>
      </c>
      <c r="T27" s="144">
        <f>J27+'29T5'!T29</f>
        <v>0</v>
      </c>
      <c r="U27" s="144">
        <f>K27+'29T5'!U29</f>
        <v>0</v>
      </c>
      <c r="V27" s="144">
        <f>L27+'29T5'!V29</f>
        <v>0</v>
      </c>
      <c r="W27" s="144">
        <f>M27+'29T5'!W29</f>
        <v>0</v>
      </c>
      <c r="X27" s="144">
        <f>N27+'29T5'!X29</f>
        <v>0</v>
      </c>
      <c r="Y27" s="144">
        <f>O27+'29T5'!Y29</f>
        <v>0</v>
      </c>
      <c r="Z27" s="144">
        <f>P27+'29T5'!Z29</f>
        <v>0</v>
      </c>
      <c r="AA27" s="144">
        <f>Q27+'29T5'!AA29</f>
        <v>0</v>
      </c>
      <c r="AB27" s="144">
        <f>R27+'29T5'!AB29</f>
        <v>0</v>
      </c>
      <c r="AC27" s="142"/>
      <c r="AD27" s="142"/>
      <c r="AE27" s="142"/>
      <c r="AF27" s="148"/>
    </row>
    <row r="28" spans="1:32" s="139" customFormat="1" ht="15.75">
      <c r="A28" s="144">
        <v>17</v>
      </c>
      <c r="B28" s="129" t="s">
        <v>99</v>
      </c>
      <c r="C28" s="142"/>
      <c r="D28" s="147"/>
      <c r="E28" s="147"/>
      <c r="F28" s="142">
        <f>E28+'29T5'!F30</f>
        <v>0</v>
      </c>
      <c r="G28" s="142"/>
      <c r="H28" s="142">
        <f>G28+'29T5'!H30</f>
        <v>0</v>
      </c>
      <c r="I28" s="142">
        <f t="shared" si="2"/>
        <v>0</v>
      </c>
      <c r="J28" s="142"/>
      <c r="K28" s="142"/>
      <c r="L28" s="142"/>
      <c r="M28" s="142"/>
      <c r="N28" s="142">
        <f t="shared" si="3"/>
        <v>0</v>
      </c>
      <c r="O28" s="142"/>
      <c r="P28" s="142"/>
      <c r="Q28" s="142"/>
      <c r="R28" s="142"/>
      <c r="S28" s="144">
        <f>I28+'29T5'!S30</f>
        <v>0</v>
      </c>
      <c r="T28" s="144">
        <f>J28+'29T5'!T30</f>
        <v>0</v>
      </c>
      <c r="U28" s="144">
        <f>K28+'29T5'!U30</f>
        <v>0</v>
      </c>
      <c r="V28" s="144">
        <f>L28+'29T5'!V30</f>
        <v>0</v>
      </c>
      <c r="W28" s="144">
        <f>M28+'29T5'!W30</f>
        <v>0</v>
      </c>
      <c r="X28" s="144">
        <f>N28+'29T5'!X30</f>
        <v>0</v>
      </c>
      <c r="Y28" s="144">
        <f>O28+'29T5'!Y30</f>
        <v>0</v>
      </c>
      <c r="Z28" s="144">
        <f>P28+'29T5'!Z30</f>
        <v>0</v>
      </c>
      <c r="AA28" s="144">
        <f>Q28+'29T5'!AA30</f>
        <v>0</v>
      </c>
      <c r="AB28" s="144">
        <f>R28+'29T5'!AB30</f>
        <v>0</v>
      </c>
      <c r="AC28" s="142"/>
      <c r="AD28" s="142"/>
      <c r="AE28" s="142"/>
      <c r="AF28" s="148"/>
    </row>
    <row r="29" spans="1:32" s="139" customFormat="1" ht="15.75">
      <c r="A29" s="144">
        <v>18</v>
      </c>
      <c r="B29" s="129" t="s">
        <v>100</v>
      </c>
      <c r="C29" s="142"/>
      <c r="D29" s="147"/>
      <c r="E29" s="147"/>
      <c r="F29" s="142">
        <f>E29+'29T5'!F31</f>
        <v>0</v>
      </c>
      <c r="G29" s="142"/>
      <c r="H29" s="142">
        <f>G29+'29T5'!H31</f>
        <v>0</v>
      </c>
      <c r="I29" s="142">
        <f t="shared" si="2"/>
        <v>0</v>
      </c>
      <c r="J29" s="142"/>
      <c r="K29" s="142"/>
      <c r="L29" s="142"/>
      <c r="M29" s="142"/>
      <c r="N29" s="142">
        <f t="shared" si="3"/>
        <v>0</v>
      </c>
      <c r="O29" s="142"/>
      <c r="P29" s="142"/>
      <c r="Q29" s="142"/>
      <c r="R29" s="142"/>
      <c r="S29" s="144">
        <f>I29+'29T5'!S31</f>
        <v>0</v>
      </c>
      <c r="T29" s="144">
        <f>J29+'29T5'!T31</f>
        <v>0</v>
      </c>
      <c r="U29" s="144">
        <f>K29+'29T5'!U31</f>
        <v>0</v>
      </c>
      <c r="V29" s="144">
        <f>L29+'29T5'!V31</f>
        <v>0</v>
      </c>
      <c r="W29" s="144">
        <f>M29+'29T5'!W31</f>
        <v>0</v>
      </c>
      <c r="X29" s="144">
        <f>N29+'29T5'!X31</f>
        <v>0</v>
      </c>
      <c r="Y29" s="144">
        <f>O29+'29T5'!Y31</f>
        <v>0</v>
      </c>
      <c r="Z29" s="144">
        <f>P29+'29T5'!Z31</f>
        <v>0</v>
      </c>
      <c r="AA29" s="144">
        <f>Q29+'29T5'!AA31</f>
        <v>0</v>
      </c>
      <c r="AB29" s="144">
        <f>R29+'29T5'!AB31</f>
        <v>0</v>
      </c>
      <c r="AC29" s="142"/>
      <c r="AD29" s="142"/>
      <c r="AE29" s="142"/>
      <c r="AF29" s="148"/>
    </row>
    <row r="30" spans="1:32" s="139" customFormat="1" ht="15.75">
      <c r="A30" s="144">
        <v>19</v>
      </c>
      <c r="B30" s="129" t="s">
        <v>101</v>
      </c>
      <c r="C30" s="142"/>
      <c r="D30" s="147"/>
      <c r="E30" s="147"/>
      <c r="F30" s="142">
        <f>E30+'29T5'!F32</f>
        <v>0</v>
      </c>
      <c r="G30" s="142"/>
      <c r="H30" s="142">
        <f>G30+'29T5'!H32</f>
        <v>0</v>
      </c>
      <c r="I30" s="142">
        <f t="shared" si="2"/>
        <v>0</v>
      </c>
      <c r="J30" s="142"/>
      <c r="K30" s="142"/>
      <c r="L30" s="142"/>
      <c r="M30" s="142"/>
      <c r="N30" s="142">
        <f t="shared" si="3"/>
        <v>0</v>
      </c>
      <c r="O30" s="142"/>
      <c r="P30" s="142"/>
      <c r="Q30" s="142"/>
      <c r="R30" s="142"/>
      <c r="S30" s="144">
        <f>I30+'29T5'!S32</f>
        <v>0</v>
      </c>
      <c r="T30" s="144">
        <f>J30+'29T5'!T32</f>
        <v>0</v>
      </c>
      <c r="U30" s="144">
        <f>K30+'29T5'!U32</f>
        <v>0</v>
      </c>
      <c r="V30" s="144">
        <f>L30+'29T5'!V32</f>
        <v>0</v>
      </c>
      <c r="W30" s="144">
        <f>M30+'29T5'!W32</f>
        <v>0</v>
      </c>
      <c r="X30" s="144">
        <f>N30+'29T5'!X32</f>
        <v>0</v>
      </c>
      <c r="Y30" s="144">
        <f>O30+'29T5'!Y32</f>
        <v>0</v>
      </c>
      <c r="Z30" s="144">
        <f>P30+'29T5'!Z32</f>
        <v>0</v>
      </c>
      <c r="AA30" s="144">
        <f>Q30+'29T5'!AA32</f>
        <v>0</v>
      </c>
      <c r="AB30" s="144">
        <f>R30+'29T5'!AB32</f>
        <v>0</v>
      </c>
      <c r="AC30" s="142"/>
      <c r="AD30" s="142"/>
      <c r="AE30" s="142"/>
      <c r="AF30" s="148"/>
    </row>
    <row r="31" spans="1:32" s="139" customFormat="1" ht="15.75">
      <c r="A31" s="144">
        <v>20</v>
      </c>
      <c r="B31" s="129" t="s">
        <v>102</v>
      </c>
      <c r="C31" s="142"/>
      <c r="D31" s="147"/>
      <c r="E31" s="147"/>
      <c r="F31" s="142">
        <f>E31+'29T5'!F33</f>
        <v>0</v>
      </c>
      <c r="G31" s="142"/>
      <c r="H31" s="142">
        <f>G31+'29T5'!H33</f>
        <v>0</v>
      </c>
      <c r="I31" s="142">
        <f t="shared" si="2"/>
        <v>0</v>
      </c>
      <c r="J31" s="142"/>
      <c r="K31" s="142"/>
      <c r="L31" s="142"/>
      <c r="M31" s="142"/>
      <c r="N31" s="142">
        <f t="shared" si="3"/>
        <v>0</v>
      </c>
      <c r="O31" s="142"/>
      <c r="P31" s="142"/>
      <c r="Q31" s="142"/>
      <c r="R31" s="142"/>
      <c r="S31" s="144">
        <f>I31+'29T5'!S33</f>
        <v>0</v>
      </c>
      <c r="T31" s="144">
        <f>J31+'29T5'!T33</f>
        <v>0</v>
      </c>
      <c r="U31" s="144">
        <f>K31+'29T5'!U33</f>
        <v>0</v>
      </c>
      <c r="V31" s="144">
        <f>L31+'29T5'!V33</f>
        <v>0</v>
      </c>
      <c r="W31" s="144">
        <f>M31+'29T5'!W33</f>
        <v>0</v>
      </c>
      <c r="X31" s="144">
        <f>N31+'29T5'!X33</f>
        <v>0</v>
      </c>
      <c r="Y31" s="144">
        <f>O31+'29T5'!Y33</f>
        <v>0</v>
      </c>
      <c r="Z31" s="144">
        <f>P31+'29T5'!Z33</f>
        <v>0</v>
      </c>
      <c r="AA31" s="144">
        <f>Q31+'29T5'!AA33</f>
        <v>0</v>
      </c>
      <c r="AB31" s="144">
        <f>R31+'29T5'!AB33</f>
        <v>0</v>
      </c>
      <c r="AC31" s="142"/>
      <c r="AD31" s="142"/>
      <c r="AE31" s="142"/>
      <c r="AF31" s="148"/>
    </row>
    <row r="32" spans="1:32" s="139" customFormat="1" ht="15.75">
      <c r="A32" s="144">
        <v>21</v>
      </c>
      <c r="B32" s="129" t="s">
        <v>103</v>
      </c>
      <c r="C32" s="142"/>
      <c r="D32" s="147"/>
      <c r="E32" s="147"/>
      <c r="F32" s="142">
        <f>E32+'29T5'!F34</f>
        <v>0</v>
      </c>
      <c r="G32" s="142"/>
      <c r="H32" s="142">
        <f>G32+'29T5'!H34</f>
        <v>0</v>
      </c>
      <c r="I32" s="142">
        <f t="shared" si="2"/>
        <v>0</v>
      </c>
      <c r="J32" s="142"/>
      <c r="K32" s="142"/>
      <c r="L32" s="142"/>
      <c r="M32" s="142"/>
      <c r="N32" s="142">
        <f t="shared" si="3"/>
        <v>0</v>
      </c>
      <c r="O32" s="142"/>
      <c r="P32" s="142"/>
      <c r="Q32" s="142"/>
      <c r="R32" s="142"/>
      <c r="S32" s="144">
        <f>I32+'29T5'!S34</f>
        <v>0</v>
      </c>
      <c r="T32" s="144">
        <f>J32+'29T5'!T34</f>
        <v>0</v>
      </c>
      <c r="U32" s="144">
        <f>K32+'29T5'!U34</f>
        <v>0</v>
      </c>
      <c r="V32" s="144">
        <f>L32+'29T5'!V34</f>
        <v>0</v>
      </c>
      <c r="W32" s="144">
        <f>M32+'29T5'!W34</f>
        <v>0</v>
      </c>
      <c r="X32" s="144">
        <f>N32+'29T5'!X34</f>
        <v>0</v>
      </c>
      <c r="Y32" s="144">
        <f>O32+'29T5'!Y34</f>
        <v>0</v>
      </c>
      <c r="Z32" s="144">
        <f>P32+'29T5'!Z34</f>
        <v>0</v>
      </c>
      <c r="AA32" s="144">
        <f>Q32+'29T5'!AA34</f>
        <v>0</v>
      </c>
      <c r="AB32" s="144">
        <f>R32+'29T5'!AB34</f>
        <v>0</v>
      </c>
      <c r="AC32" s="142"/>
      <c r="AD32" s="142"/>
      <c r="AE32" s="142"/>
      <c r="AF32" s="148"/>
    </row>
    <row r="33" spans="1:32" s="139" customFormat="1" ht="24">
      <c r="A33" s="144">
        <v>22</v>
      </c>
      <c r="B33" s="129" t="s">
        <v>104</v>
      </c>
      <c r="C33" s="142" t="s">
        <v>226</v>
      </c>
      <c r="D33" s="147"/>
      <c r="E33" s="147">
        <v>2</v>
      </c>
      <c r="F33" s="142">
        <f>E33+'29T5'!F35</f>
        <v>2</v>
      </c>
      <c r="G33" s="142">
        <v>2</v>
      </c>
      <c r="H33" s="142">
        <f>G33+'29T5'!H35</f>
        <v>2</v>
      </c>
      <c r="I33" s="142">
        <f t="shared" si="2"/>
        <v>21</v>
      </c>
      <c r="J33" s="142"/>
      <c r="K33" s="142"/>
      <c r="L33" s="142">
        <v>21</v>
      </c>
      <c r="M33" s="142"/>
      <c r="N33" s="142">
        <f t="shared" si="3"/>
        <v>21</v>
      </c>
      <c r="O33" s="142"/>
      <c r="P33" s="142"/>
      <c r="Q33" s="142">
        <v>21</v>
      </c>
      <c r="R33" s="142"/>
      <c r="S33" s="144">
        <f>I33+'29T5'!S35</f>
        <v>21</v>
      </c>
      <c r="T33" s="144">
        <f>J33+'29T5'!T35</f>
        <v>0</v>
      </c>
      <c r="U33" s="144">
        <f>K33+'29T5'!U35</f>
        <v>0</v>
      </c>
      <c r="V33" s="144">
        <f>L33+'29T5'!V35</f>
        <v>21</v>
      </c>
      <c r="W33" s="144">
        <f>M33+'29T5'!W35</f>
        <v>0</v>
      </c>
      <c r="X33" s="144">
        <f>N33+'29T5'!X35</f>
        <v>21</v>
      </c>
      <c r="Y33" s="144">
        <f>O33+'29T5'!Y35</f>
        <v>0</v>
      </c>
      <c r="Z33" s="144">
        <f>P33+'29T5'!Z35</f>
        <v>0</v>
      </c>
      <c r="AA33" s="144">
        <f>Q33+'29T5'!AA35</f>
        <v>21</v>
      </c>
      <c r="AB33" s="144">
        <f>R33+'29T5'!AB35</f>
        <v>0</v>
      </c>
      <c r="AC33" s="142"/>
      <c r="AD33" s="142"/>
      <c r="AE33" s="142">
        <v>1</v>
      </c>
      <c r="AF33" s="148"/>
    </row>
    <row r="34" spans="1:32" s="139" customFormat="1" ht="15.75">
      <c r="A34" s="144">
        <v>23</v>
      </c>
      <c r="B34" s="129" t="s">
        <v>105</v>
      </c>
      <c r="C34" s="142"/>
      <c r="D34" s="147"/>
      <c r="E34" s="147"/>
      <c r="F34" s="142">
        <f>E34+'29T5'!F36</f>
        <v>0</v>
      </c>
      <c r="G34" s="142"/>
      <c r="H34" s="142">
        <f>G34+'29T5'!H36</f>
        <v>0</v>
      </c>
      <c r="I34" s="142">
        <f t="shared" si="2"/>
        <v>0</v>
      </c>
      <c r="J34" s="142"/>
      <c r="K34" s="142"/>
      <c r="L34" s="142"/>
      <c r="M34" s="142"/>
      <c r="N34" s="142">
        <f t="shared" si="3"/>
        <v>0</v>
      </c>
      <c r="O34" s="142"/>
      <c r="P34" s="142"/>
      <c r="Q34" s="142"/>
      <c r="R34" s="142"/>
      <c r="S34" s="144">
        <f>I34+'29T5'!S36</f>
        <v>0</v>
      </c>
      <c r="T34" s="144">
        <f>J34+'29T5'!T36</f>
        <v>0</v>
      </c>
      <c r="U34" s="144">
        <f>K34+'29T5'!U36</f>
        <v>0</v>
      </c>
      <c r="V34" s="144">
        <f>L34+'29T5'!V36</f>
        <v>0</v>
      </c>
      <c r="W34" s="144">
        <f>M34+'29T5'!W36</f>
        <v>0</v>
      </c>
      <c r="X34" s="144">
        <f>N34+'29T5'!X36</f>
        <v>0</v>
      </c>
      <c r="Y34" s="144">
        <f>O34+'29T5'!Y36</f>
        <v>0</v>
      </c>
      <c r="Z34" s="144">
        <f>P34+'29T5'!Z36</f>
        <v>0</v>
      </c>
      <c r="AA34" s="144">
        <f>Q34+'29T5'!AA36</f>
        <v>0</v>
      </c>
      <c r="AB34" s="144">
        <f>R34+'29T5'!AB36</f>
        <v>0</v>
      </c>
      <c r="AC34" s="142"/>
      <c r="AD34" s="142"/>
      <c r="AE34" s="142"/>
      <c r="AF34" s="148"/>
    </row>
    <row r="35" spans="1:32" s="139" customFormat="1" ht="15.75">
      <c r="A35" s="144">
        <v>24</v>
      </c>
      <c r="B35" s="129" t="s">
        <v>106</v>
      </c>
      <c r="C35" s="142"/>
      <c r="D35" s="147"/>
      <c r="E35" s="147"/>
      <c r="F35" s="142">
        <f>E35+'29T5'!F37</f>
        <v>0</v>
      </c>
      <c r="G35" s="142"/>
      <c r="H35" s="142">
        <f>G35+'29T5'!H37</f>
        <v>0</v>
      </c>
      <c r="I35" s="142">
        <f t="shared" si="2"/>
        <v>0</v>
      </c>
      <c r="J35" s="142"/>
      <c r="K35" s="142"/>
      <c r="L35" s="142"/>
      <c r="M35" s="142"/>
      <c r="N35" s="142">
        <f t="shared" si="3"/>
        <v>0</v>
      </c>
      <c r="O35" s="142"/>
      <c r="P35" s="142"/>
      <c r="Q35" s="142"/>
      <c r="R35" s="142"/>
      <c r="S35" s="144">
        <f>I35+'29T5'!S37</f>
        <v>0</v>
      </c>
      <c r="T35" s="144">
        <f>J35+'29T5'!T37</f>
        <v>0</v>
      </c>
      <c r="U35" s="144">
        <f>K35+'29T5'!U37</f>
        <v>0</v>
      </c>
      <c r="V35" s="144">
        <f>L35+'29T5'!V37</f>
        <v>0</v>
      </c>
      <c r="W35" s="144">
        <f>M35+'29T5'!W37</f>
        <v>0</v>
      </c>
      <c r="X35" s="144">
        <f>N35+'29T5'!X37</f>
        <v>0</v>
      </c>
      <c r="Y35" s="144">
        <f>O35+'29T5'!Y37</f>
        <v>0</v>
      </c>
      <c r="Z35" s="144">
        <f>P35+'29T5'!Z37</f>
        <v>0</v>
      </c>
      <c r="AA35" s="144">
        <f>Q35+'29T5'!AA37</f>
        <v>0</v>
      </c>
      <c r="AB35" s="144">
        <f>R35+'29T5'!AB37</f>
        <v>0</v>
      </c>
      <c r="AC35" s="142"/>
      <c r="AD35" s="142"/>
      <c r="AE35" s="142"/>
      <c r="AF35" s="148"/>
    </row>
    <row r="36" spans="1:32" s="139" customFormat="1" ht="15.75">
      <c r="A36" s="144">
        <v>25</v>
      </c>
      <c r="B36" s="129" t="s">
        <v>107</v>
      </c>
      <c r="C36" s="142"/>
      <c r="D36" s="147"/>
      <c r="E36" s="147"/>
      <c r="F36" s="142">
        <f>E36+'29T5'!F38</f>
        <v>0</v>
      </c>
      <c r="G36" s="142"/>
      <c r="H36" s="142">
        <f>G36+'29T5'!H38</f>
        <v>0</v>
      </c>
      <c r="I36" s="142">
        <f t="shared" si="2"/>
        <v>0</v>
      </c>
      <c r="J36" s="142"/>
      <c r="K36" s="142"/>
      <c r="L36" s="142"/>
      <c r="M36" s="142"/>
      <c r="N36" s="142">
        <f t="shared" si="3"/>
        <v>0</v>
      </c>
      <c r="O36" s="142"/>
      <c r="P36" s="142"/>
      <c r="Q36" s="142"/>
      <c r="R36" s="142"/>
      <c r="S36" s="144">
        <f>I36+'29T5'!S38</f>
        <v>0</v>
      </c>
      <c r="T36" s="144">
        <f>J36+'29T5'!T38</f>
        <v>0</v>
      </c>
      <c r="U36" s="144">
        <f>K36+'29T5'!U38</f>
        <v>0</v>
      </c>
      <c r="V36" s="144">
        <f>L36+'29T5'!V38</f>
        <v>0</v>
      </c>
      <c r="W36" s="144">
        <f>M36+'29T5'!W38</f>
        <v>0</v>
      </c>
      <c r="X36" s="144">
        <f>N36+'29T5'!X38</f>
        <v>0</v>
      </c>
      <c r="Y36" s="144">
        <f>O36+'29T5'!Y38</f>
        <v>0</v>
      </c>
      <c r="Z36" s="144">
        <f>P36+'29T5'!Z38</f>
        <v>0</v>
      </c>
      <c r="AA36" s="144">
        <f>Q36+'29T5'!AA38</f>
        <v>0</v>
      </c>
      <c r="AB36" s="144">
        <f>R36+'29T5'!AB38</f>
        <v>0</v>
      </c>
      <c r="AC36" s="142"/>
      <c r="AD36" s="142"/>
      <c r="AE36" s="142"/>
      <c r="AF36" s="148"/>
    </row>
    <row r="37" spans="1:32" s="139" customFormat="1" ht="15.75">
      <c r="A37" s="144">
        <v>26</v>
      </c>
      <c r="B37" s="129" t="s">
        <v>108</v>
      </c>
      <c r="C37" s="142"/>
      <c r="D37" s="147"/>
      <c r="E37" s="147"/>
      <c r="F37" s="142">
        <f>E37+'29T5'!F39</f>
        <v>0</v>
      </c>
      <c r="G37" s="142"/>
      <c r="H37" s="142">
        <f>G37+'29T5'!H39</f>
        <v>0</v>
      </c>
      <c r="I37" s="142">
        <f t="shared" si="2"/>
        <v>0</v>
      </c>
      <c r="J37" s="142"/>
      <c r="K37" s="142"/>
      <c r="L37" s="142"/>
      <c r="M37" s="142"/>
      <c r="N37" s="142">
        <f t="shared" si="3"/>
        <v>0</v>
      </c>
      <c r="O37" s="142"/>
      <c r="P37" s="142"/>
      <c r="Q37" s="142"/>
      <c r="R37" s="142"/>
      <c r="S37" s="144">
        <f>I37+'29T5'!S39</f>
        <v>0</v>
      </c>
      <c r="T37" s="144">
        <f>J37+'29T5'!T39</f>
        <v>0</v>
      </c>
      <c r="U37" s="144">
        <f>K37+'29T5'!U39</f>
        <v>0</v>
      </c>
      <c r="V37" s="144">
        <f>L37+'29T5'!V39</f>
        <v>0</v>
      </c>
      <c r="W37" s="144">
        <f>M37+'29T5'!W39</f>
        <v>0</v>
      </c>
      <c r="X37" s="144">
        <f>N37+'29T5'!X39</f>
        <v>0</v>
      </c>
      <c r="Y37" s="144">
        <f>O37+'29T5'!Y39</f>
        <v>0</v>
      </c>
      <c r="Z37" s="144">
        <f>P37+'29T5'!Z39</f>
        <v>0</v>
      </c>
      <c r="AA37" s="144">
        <f>Q37+'29T5'!AA39</f>
        <v>0</v>
      </c>
      <c r="AB37" s="144">
        <f>R37+'29T5'!AB39</f>
        <v>0</v>
      </c>
      <c r="AC37" s="142"/>
      <c r="AD37" s="142"/>
      <c r="AE37" s="142"/>
      <c r="AF37" s="148"/>
    </row>
    <row r="38" spans="1:32" s="149" customFormat="1" ht="12">
      <c r="A38" s="144" t="s">
        <v>51</v>
      </c>
      <c r="B38" s="145" t="s">
        <v>58</v>
      </c>
      <c r="C38" s="142"/>
      <c r="D38" s="147"/>
      <c r="E38" s="144">
        <f>SUM(E39:E71)</f>
        <v>0</v>
      </c>
      <c r="F38" s="144">
        <f aca="true" t="shared" si="4" ref="F38:AF38">SUM(F39:F71)</f>
        <v>9</v>
      </c>
      <c r="G38" s="144">
        <f t="shared" si="4"/>
        <v>0</v>
      </c>
      <c r="H38" s="144">
        <f t="shared" si="4"/>
        <v>15</v>
      </c>
      <c r="I38" s="144">
        <f t="shared" si="4"/>
        <v>0</v>
      </c>
      <c r="J38" s="144">
        <f t="shared" si="4"/>
        <v>0</v>
      </c>
      <c r="K38" s="144">
        <f t="shared" si="4"/>
        <v>0</v>
      </c>
      <c r="L38" s="144">
        <f t="shared" si="4"/>
        <v>0</v>
      </c>
      <c r="M38" s="144">
        <f t="shared" si="4"/>
        <v>0</v>
      </c>
      <c r="N38" s="144">
        <f t="shared" si="4"/>
        <v>0</v>
      </c>
      <c r="O38" s="144">
        <f t="shared" si="4"/>
        <v>0</v>
      </c>
      <c r="P38" s="144">
        <f t="shared" si="4"/>
        <v>0</v>
      </c>
      <c r="Q38" s="144">
        <f t="shared" si="4"/>
        <v>0</v>
      </c>
      <c r="R38" s="144">
        <f t="shared" si="4"/>
        <v>0</v>
      </c>
      <c r="S38" s="144">
        <f>I38+'29T5'!S40</f>
        <v>269</v>
      </c>
      <c r="T38" s="144">
        <f>J38+'29T5'!T40</f>
        <v>48</v>
      </c>
      <c r="U38" s="144">
        <f>K38+'29T5'!U40</f>
        <v>1</v>
      </c>
      <c r="V38" s="144">
        <f>L38+'29T5'!V40</f>
        <v>169</v>
      </c>
      <c r="W38" s="144">
        <f>M38+'29T5'!W40</f>
        <v>51</v>
      </c>
      <c r="X38" s="144">
        <f>N38+'29T5'!X40</f>
        <v>269</v>
      </c>
      <c r="Y38" s="144">
        <f>O38+'29T5'!Y40</f>
        <v>48</v>
      </c>
      <c r="Z38" s="144">
        <f>P38+'29T5'!Z40</f>
        <v>1</v>
      </c>
      <c r="AA38" s="144">
        <f>Q38+'29T5'!AA40</f>
        <v>169</v>
      </c>
      <c r="AB38" s="144">
        <f>R38+'29T5'!AB40</f>
        <v>51</v>
      </c>
      <c r="AC38" s="144">
        <f t="shared" si="4"/>
        <v>20</v>
      </c>
      <c r="AD38" s="144">
        <f t="shared" si="4"/>
        <v>2000</v>
      </c>
      <c r="AE38" s="144">
        <f t="shared" si="4"/>
        <v>3</v>
      </c>
      <c r="AF38" s="144">
        <f t="shared" si="4"/>
        <v>0</v>
      </c>
    </row>
    <row r="39" spans="1:32" s="139" customFormat="1" ht="24">
      <c r="A39" s="144">
        <v>1</v>
      </c>
      <c r="B39" s="146" t="s">
        <v>61</v>
      </c>
      <c r="C39" s="142" t="s">
        <v>63</v>
      </c>
      <c r="D39" s="147"/>
      <c r="E39" s="147"/>
      <c r="F39" s="142">
        <f>E39+'29T5'!F41</f>
        <v>5</v>
      </c>
      <c r="G39" s="142"/>
      <c r="H39" s="142">
        <f>G39+'29T5'!H41</f>
        <v>10</v>
      </c>
      <c r="I39" s="142">
        <f>J39+K39+L39+M39</f>
        <v>0</v>
      </c>
      <c r="J39" s="142"/>
      <c r="K39" s="142"/>
      <c r="L39" s="142"/>
      <c r="M39" s="142"/>
      <c r="N39" s="142">
        <f>O39+P39+Q39+R39</f>
        <v>0</v>
      </c>
      <c r="O39" s="142"/>
      <c r="P39" s="142"/>
      <c r="Q39" s="142"/>
      <c r="R39" s="142"/>
      <c r="S39" s="144">
        <f>I39+'29T5'!S41</f>
        <v>165</v>
      </c>
      <c r="T39" s="144">
        <f>J39+'29T5'!T41</f>
        <v>16</v>
      </c>
      <c r="U39" s="144">
        <f>K39+'29T5'!U41</f>
        <v>0</v>
      </c>
      <c r="V39" s="144">
        <f>L39+'29T5'!V41</f>
        <v>114</v>
      </c>
      <c r="W39" s="144">
        <f>M39+'29T5'!W41</f>
        <v>35</v>
      </c>
      <c r="X39" s="144">
        <f>N39+'29T5'!X41</f>
        <v>165</v>
      </c>
      <c r="Y39" s="144">
        <f>O39+'29T5'!Y41</f>
        <v>16</v>
      </c>
      <c r="Z39" s="144">
        <f>P39+'29T5'!Z41</f>
        <v>0</v>
      </c>
      <c r="AA39" s="144">
        <f>Q39+'29T5'!AA41</f>
        <v>114</v>
      </c>
      <c r="AB39" s="144">
        <f>R39+'29T5'!AB41</f>
        <v>35</v>
      </c>
      <c r="AC39" s="142">
        <v>20</v>
      </c>
      <c r="AD39" s="142">
        <v>2000</v>
      </c>
      <c r="AE39" s="142">
        <v>2</v>
      </c>
      <c r="AF39" s="148"/>
    </row>
    <row r="40" spans="1:32" s="139" customFormat="1" ht="24">
      <c r="A40" s="144">
        <v>2</v>
      </c>
      <c r="B40" s="146" t="s">
        <v>69</v>
      </c>
      <c r="C40" s="142" t="s">
        <v>79</v>
      </c>
      <c r="D40" s="147"/>
      <c r="E40" s="147"/>
      <c r="F40" s="142">
        <f>E40+'29T5'!F42</f>
        <v>4</v>
      </c>
      <c r="G40" s="142"/>
      <c r="H40" s="142">
        <f>G40+'29T5'!H42</f>
        <v>5</v>
      </c>
      <c r="I40" s="142">
        <f aca="true" t="shared" si="5" ref="I40:I64">J40+K40+L40+M40</f>
        <v>0</v>
      </c>
      <c r="J40" s="142"/>
      <c r="K40" s="142"/>
      <c r="L40" s="142"/>
      <c r="M40" s="142"/>
      <c r="N40" s="142">
        <f aca="true" t="shared" si="6" ref="N40:N64">O40+P40+Q40+R40</f>
        <v>0</v>
      </c>
      <c r="O40" s="142"/>
      <c r="P40" s="142"/>
      <c r="Q40" s="142"/>
      <c r="R40" s="142"/>
      <c r="S40" s="144">
        <f>I40+'29T5'!S42</f>
        <v>104</v>
      </c>
      <c r="T40" s="144">
        <f>J40+'29T5'!T42</f>
        <v>32</v>
      </c>
      <c r="U40" s="144">
        <f>K40+'29T5'!U42</f>
        <v>1</v>
      </c>
      <c r="V40" s="144">
        <f>L40+'29T5'!V42</f>
        <v>55</v>
      </c>
      <c r="W40" s="144">
        <f>M40+'29T5'!W42</f>
        <v>16</v>
      </c>
      <c r="X40" s="144">
        <f>N40+'29T5'!X42</f>
        <v>104</v>
      </c>
      <c r="Y40" s="144">
        <f>O40+'29T5'!Y42</f>
        <v>32</v>
      </c>
      <c r="Z40" s="144">
        <f>P40+'29T5'!Z42</f>
        <v>1</v>
      </c>
      <c r="AA40" s="144">
        <f>Q40+'29T5'!AA42</f>
        <v>55</v>
      </c>
      <c r="AB40" s="144">
        <f>R40+'29T5'!AB42</f>
        <v>16</v>
      </c>
      <c r="AC40" s="142"/>
      <c r="AD40" s="142"/>
      <c r="AE40" s="142">
        <v>1</v>
      </c>
      <c r="AF40" s="148"/>
    </row>
    <row r="41" spans="1:32" s="139" customFormat="1" ht="15.75">
      <c r="A41" s="144">
        <v>3</v>
      </c>
      <c r="B41" s="130" t="s">
        <v>109</v>
      </c>
      <c r="C41" s="142"/>
      <c r="D41" s="147"/>
      <c r="E41" s="147"/>
      <c r="F41" s="142">
        <f>E41+'29T5'!F43</f>
        <v>0</v>
      </c>
      <c r="G41" s="142"/>
      <c r="H41" s="142">
        <f>G41+'29T5'!H43</f>
        <v>0</v>
      </c>
      <c r="I41" s="142">
        <f t="shared" si="5"/>
        <v>0</v>
      </c>
      <c r="J41" s="142"/>
      <c r="K41" s="142"/>
      <c r="L41" s="142"/>
      <c r="M41" s="142"/>
      <c r="N41" s="142">
        <f t="shared" si="6"/>
        <v>0</v>
      </c>
      <c r="O41" s="142"/>
      <c r="P41" s="142"/>
      <c r="Q41" s="142"/>
      <c r="R41" s="142"/>
      <c r="S41" s="144">
        <f>I41+'29T5'!S43</f>
        <v>0</v>
      </c>
      <c r="T41" s="144">
        <f>J41+'29T5'!T43</f>
        <v>0</v>
      </c>
      <c r="U41" s="144">
        <f>K41+'29T5'!U43</f>
        <v>0</v>
      </c>
      <c r="V41" s="144">
        <f>L41+'29T5'!V43</f>
        <v>0</v>
      </c>
      <c r="W41" s="144">
        <f>M41+'29T5'!W43</f>
        <v>0</v>
      </c>
      <c r="X41" s="144">
        <f>N41+'29T5'!X43</f>
        <v>0</v>
      </c>
      <c r="Y41" s="144">
        <f>O41+'29T5'!Y43</f>
        <v>0</v>
      </c>
      <c r="Z41" s="144">
        <f>P41+'29T5'!Z43</f>
        <v>0</v>
      </c>
      <c r="AA41" s="144">
        <f>Q41+'29T5'!AA43</f>
        <v>0</v>
      </c>
      <c r="AB41" s="144">
        <f>R41+'29T5'!AB43</f>
        <v>0</v>
      </c>
      <c r="AC41" s="142"/>
      <c r="AD41" s="142"/>
      <c r="AE41" s="142"/>
      <c r="AF41" s="148"/>
    </row>
    <row r="42" spans="1:32" s="139" customFormat="1" ht="15.75">
      <c r="A42" s="144">
        <v>4</v>
      </c>
      <c r="B42" s="130" t="s">
        <v>110</v>
      </c>
      <c r="C42" s="142"/>
      <c r="D42" s="147"/>
      <c r="E42" s="147"/>
      <c r="F42" s="142">
        <f>E42+'29T5'!F44</f>
        <v>0</v>
      </c>
      <c r="G42" s="142"/>
      <c r="H42" s="142">
        <f>G42+'29T5'!H44</f>
        <v>0</v>
      </c>
      <c r="I42" s="142">
        <f t="shared" si="5"/>
        <v>0</v>
      </c>
      <c r="J42" s="142"/>
      <c r="K42" s="142"/>
      <c r="L42" s="142"/>
      <c r="M42" s="142"/>
      <c r="N42" s="142">
        <f t="shared" si="6"/>
        <v>0</v>
      </c>
      <c r="O42" s="142"/>
      <c r="P42" s="142"/>
      <c r="Q42" s="142"/>
      <c r="R42" s="142"/>
      <c r="S42" s="144">
        <f>I42+'29T5'!S44</f>
        <v>0</v>
      </c>
      <c r="T42" s="144">
        <f>J42+'29T5'!T44</f>
        <v>0</v>
      </c>
      <c r="U42" s="144">
        <f>K42+'29T5'!U44</f>
        <v>0</v>
      </c>
      <c r="V42" s="144">
        <f>L42+'29T5'!V44</f>
        <v>0</v>
      </c>
      <c r="W42" s="144">
        <f>M42+'29T5'!W44</f>
        <v>0</v>
      </c>
      <c r="X42" s="144">
        <f>N42+'29T5'!X44</f>
        <v>0</v>
      </c>
      <c r="Y42" s="144">
        <f>O42+'29T5'!Y44</f>
        <v>0</v>
      </c>
      <c r="Z42" s="144">
        <f>P42+'29T5'!Z44</f>
        <v>0</v>
      </c>
      <c r="AA42" s="144">
        <f>Q42+'29T5'!AA44</f>
        <v>0</v>
      </c>
      <c r="AB42" s="144">
        <f>R42+'29T5'!AB44</f>
        <v>0</v>
      </c>
      <c r="AC42" s="142"/>
      <c r="AD42" s="142"/>
      <c r="AE42" s="142"/>
      <c r="AF42" s="148"/>
    </row>
    <row r="43" spans="1:32" s="139" customFormat="1" ht="15.75">
      <c r="A43" s="144">
        <v>5</v>
      </c>
      <c r="B43" s="130" t="s">
        <v>111</v>
      </c>
      <c r="C43" s="142"/>
      <c r="D43" s="147"/>
      <c r="E43" s="147"/>
      <c r="F43" s="142">
        <f>E43+'29T5'!F45</f>
        <v>0</v>
      </c>
      <c r="G43" s="142"/>
      <c r="H43" s="142">
        <f>G43+'29T5'!H45</f>
        <v>0</v>
      </c>
      <c r="I43" s="142">
        <f t="shared" si="5"/>
        <v>0</v>
      </c>
      <c r="J43" s="142"/>
      <c r="K43" s="142"/>
      <c r="L43" s="142"/>
      <c r="M43" s="142"/>
      <c r="N43" s="142">
        <f t="shared" si="6"/>
        <v>0</v>
      </c>
      <c r="O43" s="142"/>
      <c r="P43" s="142"/>
      <c r="Q43" s="142"/>
      <c r="R43" s="142"/>
      <c r="S43" s="144">
        <f>I43+'29T5'!S45</f>
        <v>0</v>
      </c>
      <c r="T43" s="144">
        <f>J43+'29T5'!T45</f>
        <v>0</v>
      </c>
      <c r="U43" s="144">
        <f>K43+'29T5'!U45</f>
        <v>0</v>
      </c>
      <c r="V43" s="144">
        <f>L43+'29T5'!V45</f>
        <v>0</v>
      </c>
      <c r="W43" s="144">
        <f>M43+'29T5'!W45</f>
        <v>0</v>
      </c>
      <c r="X43" s="144">
        <f>N43+'29T5'!X45</f>
        <v>0</v>
      </c>
      <c r="Y43" s="144">
        <f>O43+'29T5'!Y45</f>
        <v>0</v>
      </c>
      <c r="Z43" s="144">
        <f>P43+'29T5'!Z45</f>
        <v>0</v>
      </c>
      <c r="AA43" s="144">
        <f>Q43+'29T5'!AA45</f>
        <v>0</v>
      </c>
      <c r="AB43" s="144">
        <f>R43+'29T5'!AB45</f>
        <v>0</v>
      </c>
      <c r="AC43" s="142"/>
      <c r="AD43" s="142"/>
      <c r="AE43" s="142"/>
      <c r="AF43" s="148"/>
    </row>
    <row r="44" spans="1:32" s="139" customFormat="1" ht="15.75">
      <c r="A44" s="144">
        <v>6</v>
      </c>
      <c r="B44" s="130" t="s">
        <v>112</v>
      </c>
      <c r="C44" s="142"/>
      <c r="D44" s="147"/>
      <c r="E44" s="147"/>
      <c r="F44" s="142">
        <f>E44+'29T5'!F46</f>
        <v>0</v>
      </c>
      <c r="G44" s="142"/>
      <c r="H44" s="142">
        <f>G44+'29T5'!H46</f>
        <v>0</v>
      </c>
      <c r="I44" s="142">
        <f t="shared" si="5"/>
        <v>0</v>
      </c>
      <c r="J44" s="142"/>
      <c r="K44" s="142"/>
      <c r="L44" s="142"/>
      <c r="M44" s="142"/>
      <c r="N44" s="142">
        <f t="shared" si="6"/>
        <v>0</v>
      </c>
      <c r="O44" s="142"/>
      <c r="P44" s="142"/>
      <c r="Q44" s="142"/>
      <c r="R44" s="142"/>
      <c r="S44" s="144">
        <f>I44+'29T5'!S46</f>
        <v>0</v>
      </c>
      <c r="T44" s="144">
        <f>J44+'29T5'!T46</f>
        <v>0</v>
      </c>
      <c r="U44" s="144">
        <f>K44+'29T5'!U46</f>
        <v>0</v>
      </c>
      <c r="V44" s="144">
        <f>L44+'29T5'!V46</f>
        <v>0</v>
      </c>
      <c r="W44" s="144">
        <f>M44+'29T5'!W46</f>
        <v>0</v>
      </c>
      <c r="X44" s="144">
        <f>N44+'29T5'!X46</f>
        <v>0</v>
      </c>
      <c r="Y44" s="144">
        <f>O44+'29T5'!Y46</f>
        <v>0</v>
      </c>
      <c r="Z44" s="144">
        <f>P44+'29T5'!Z46</f>
        <v>0</v>
      </c>
      <c r="AA44" s="144">
        <f>Q44+'29T5'!AA46</f>
        <v>0</v>
      </c>
      <c r="AB44" s="144">
        <f>R44+'29T5'!AB46</f>
        <v>0</v>
      </c>
      <c r="AC44" s="142"/>
      <c r="AD44" s="142"/>
      <c r="AE44" s="142"/>
      <c r="AF44" s="148"/>
    </row>
    <row r="45" spans="1:32" s="139" customFormat="1" ht="15.75">
      <c r="A45" s="144">
        <v>7</v>
      </c>
      <c r="B45" s="130" t="s">
        <v>113</v>
      </c>
      <c r="C45" s="142"/>
      <c r="D45" s="147"/>
      <c r="E45" s="147"/>
      <c r="F45" s="142">
        <f>E45+'29T5'!F47</f>
        <v>0</v>
      </c>
      <c r="G45" s="142"/>
      <c r="H45" s="142">
        <f>G45+'29T5'!H47</f>
        <v>0</v>
      </c>
      <c r="I45" s="142">
        <f t="shared" si="5"/>
        <v>0</v>
      </c>
      <c r="J45" s="142"/>
      <c r="K45" s="142"/>
      <c r="L45" s="142"/>
      <c r="M45" s="142"/>
      <c r="N45" s="142">
        <f t="shared" si="6"/>
        <v>0</v>
      </c>
      <c r="O45" s="142"/>
      <c r="P45" s="142"/>
      <c r="Q45" s="142"/>
      <c r="R45" s="142"/>
      <c r="S45" s="144">
        <f>I45+'29T5'!S47</f>
        <v>0</v>
      </c>
      <c r="T45" s="144">
        <f>J45+'29T5'!T47</f>
        <v>0</v>
      </c>
      <c r="U45" s="144">
        <f>K45+'29T5'!U47</f>
        <v>0</v>
      </c>
      <c r="V45" s="144">
        <f>L45+'29T5'!V47</f>
        <v>0</v>
      </c>
      <c r="W45" s="144">
        <f>M45+'29T5'!W47</f>
        <v>0</v>
      </c>
      <c r="X45" s="144">
        <f>N45+'29T5'!X47</f>
        <v>0</v>
      </c>
      <c r="Y45" s="144">
        <f>O45+'29T5'!Y47</f>
        <v>0</v>
      </c>
      <c r="Z45" s="144">
        <f>P45+'29T5'!Z47</f>
        <v>0</v>
      </c>
      <c r="AA45" s="144">
        <f>Q45+'29T5'!AA47</f>
        <v>0</v>
      </c>
      <c r="AB45" s="144">
        <f>R45+'29T5'!AB47</f>
        <v>0</v>
      </c>
      <c r="AC45" s="142"/>
      <c r="AD45" s="142"/>
      <c r="AE45" s="142"/>
      <c r="AF45" s="148"/>
    </row>
    <row r="46" spans="1:32" s="139" customFormat="1" ht="15.75">
      <c r="A46" s="144">
        <v>8</v>
      </c>
      <c r="B46" s="130" t="s">
        <v>114</v>
      </c>
      <c r="C46" s="142"/>
      <c r="D46" s="147"/>
      <c r="E46" s="147"/>
      <c r="F46" s="142">
        <f>E46+'29T5'!F48</f>
        <v>0</v>
      </c>
      <c r="G46" s="142"/>
      <c r="H46" s="142">
        <f>G46+'29T5'!H48</f>
        <v>0</v>
      </c>
      <c r="I46" s="142">
        <f t="shared" si="5"/>
        <v>0</v>
      </c>
      <c r="J46" s="142"/>
      <c r="K46" s="142"/>
      <c r="L46" s="142"/>
      <c r="M46" s="142"/>
      <c r="N46" s="142">
        <f t="shared" si="6"/>
        <v>0</v>
      </c>
      <c r="O46" s="142"/>
      <c r="P46" s="142"/>
      <c r="Q46" s="142"/>
      <c r="R46" s="142"/>
      <c r="S46" s="144">
        <f>I46+'29T5'!S48</f>
        <v>0</v>
      </c>
      <c r="T46" s="144">
        <f>J46+'29T5'!T48</f>
        <v>0</v>
      </c>
      <c r="U46" s="144">
        <f>K46+'29T5'!U48</f>
        <v>0</v>
      </c>
      <c r="V46" s="144">
        <f>L46+'29T5'!V48</f>
        <v>0</v>
      </c>
      <c r="W46" s="144">
        <f>M46+'29T5'!W48</f>
        <v>0</v>
      </c>
      <c r="X46" s="144">
        <f>N46+'29T5'!X48</f>
        <v>0</v>
      </c>
      <c r="Y46" s="144">
        <f>O46+'29T5'!Y48</f>
        <v>0</v>
      </c>
      <c r="Z46" s="144">
        <f>P46+'29T5'!Z48</f>
        <v>0</v>
      </c>
      <c r="AA46" s="144">
        <f>Q46+'29T5'!AA48</f>
        <v>0</v>
      </c>
      <c r="AB46" s="144">
        <f>R46+'29T5'!AB48</f>
        <v>0</v>
      </c>
      <c r="AC46" s="142"/>
      <c r="AD46" s="142"/>
      <c r="AE46" s="142"/>
      <c r="AF46" s="148"/>
    </row>
    <row r="47" spans="1:32" s="139" customFormat="1" ht="15.75">
      <c r="A47" s="144">
        <v>9</v>
      </c>
      <c r="B47" s="130" t="s">
        <v>115</v>
      </c>
      <c r="C47" s="142"/>
      <c r="D47" s="147"/>
      <c r="E47" s="147"/>
      <c r="F47" s="142">
        <f>E47+'29T5'!F49</f>
        <v>0</v>
      </c>
      <c r="G47" s="142"/>
      <c r="H47" s="142">
        <f>G47+'29T5'!H49</f>
        <v>0</v>
      </c>
      <c r="I47" s="142">
        <f t="shared" si="5"/>
        <v>0</v>
      </c>
      <c r="J47" s="142"/>
      <c r="K47" s="142"/>
      <c r="L47" s="142"/>
      <c r="M47" s="142"/>
      <c r="N47" s="142">
        <f t="shared" si="6"/>
        <v>0</v>
      </c>
      <c r="O47" s="142"/>
      <c r="P47" s="142"/>
      <c r="Q47" s="142"/>
      <c r="R47" s="142"/>
      <c r="S47" s="144">
        <f>I47+'29T5'!S49</f>
        <v>0</v>
      </c>
      <c r="T47" s="144">
        <f>J47+'29T5'!T49</f>
        <v>0</v>
      </c>
      <c r="U47" s="144">
        <f>K47+'29T5'!U49</f>
        <v>0</v>
      </c>
      <c r="V47" s="144">
        <f>L47+'29T5'!V49</f>
        <v>0</v>
      </c>
      <c r="W47" s="144">
        <f>M47+'29T5'!W49</f>
        <v>0</v>
      </c>
      <c r="X47" s="144">
        <f>N47+'29T5'!X49</f>
        <v>0</v>
      </c>
      <c r="Y47" s="144">
        <f>O47+'29T5'!Y49</f>
        <v>0</v>
      </c>
      <c r="Z47" s="144">
        <f>P47+'29T5'!Z49</f>
        <v>0</v>
      </c>
      <c r="AA47" s="144">
        <f>Q47+'29T5'!AA49</f>
        <v>0</v>
      </c>
      <c r="AB47" s="144">
        <f>R47+'29T5'!AB49</f>
        <v>0</v>
      </c>
      <c r="AC47" s="142"/>
      <c r="AD47" s="142"/>
      <c r="AE47" s="142"/>
      <c r="AF47" s="148"/>
    </row>
    <row r="48" spans="1:32" s="139" customFormat="1" ht="15.75">
      <c r="A48" s="144">
        <v>10</v>
      </c>
      <c r="B48" s="130" t="s">
        <v>116</v>
      </c>
      <c r="C48" s="142"/>
      <c r="D48" s="147"/>
      <c r="E48" s="147"/>
      <c r="F48" s="142">
        <f>E48+'29T5'!F50</f>
        <v>0</v>
      </c>
      <c r="G48" s="142"/>
      <c r="H48" s="142">
        <f>G48+'29T5'!H50</f>
        <v>0</v>
      </c>
      <c r="I48" s="142">
        <f t="shared" si="5"/>
        <v>0</v>
      </c>
      <c r="J48" s="142"/>
      <c r="K48" s="142"/>
      <c r="L48" s="142"/>
      <c r="M48" s="142"/>
      <c r="N48" s="142">
        <f t="shared" si="6"/>
        <v>0</v>
      </c>
      <c r="O48" s="142"/>
      <c r="P48" s="142"/>
      <c r="Q48" s="142"/>
      <c r="R48" s="142"/>
      <c r="S48" s="144">
        <f>I48+'29T5'!S50</f>
        <v>0</v>
      </c>
      <c r="T48" s="144">
        <f>J48+'29T5'!T50</f>
        <v>0</v>
      </c>
      <c r="U48" s="144">
        <f>K48+'29T5'!U50</f>
        <v>0</v>
      </c>
      <c r="V48" s="144">
        <f>L48+'29T5'!V50</f>
        <v>0</v>
      </c>
      <c r="W48" s="144">
        <f>M48+'29T5'!W50</f>
        <v>0</v>
      </c>
      <c r="X48" s="144">
        <f>N48+'29T5'!X50</f>
        <v>0</v>
      </c>
      <c r="Y48" s="144">
        <f>O48+'29T5'!Y50</f>
        <v>0</v>
      </c>
      <c r="Z48" s="144">
        <f>P48+'29T5'!Z50</f>
        <v>0</v>
      </c>
      <c r="AA48" s="144">
        <f>Q48+'29T5'!AA50</f>
        <v>0</v>
      </c>
      <c r="AB48" s="144">
        <f>R48+'29T5'!AB50</f>
        <v>0</v>
      </c>
      <c r="AC48" s="142"/>
      <c r="AD48" s="142"/>
      <c r="AE48" s="142"/>
      <c r="AF48" s="148"/>
    </row>
    <row r="49" spans="1:32" s="139" customFormat="1" ht="15.75">
      <c r="A49" s="144">
        <v>11</v>
      </c>
      <c r="B49" s="130" t="s">
        <v>117</v>
      </c>
      <c r="C49" s="142"/>
      <c r="D49" s="147"/>
      <c r="E49" s="147"/>
      <c r="F49" s="142">
        <f>E49+'29T5'!F51</f>
        <v>0</v>
      </c>
      <c r="G49" s="142"/>
      <c r="H49" s="142">
        <f>G49+'29T5'!H51</f>
        <v>0</v>
      </c>
      <c r="I49" s="142">
        <f t="shared" si="5"/>
        <v>0</v>
      </c>
      <c r="J49" s="142"/>
      <c r="K49" s="142"/>
      <c r="L49" s="142"/>
      <c r="M49" s="142"/>
      <c r="N49" s="142">
        <f t="shared" si="6"/>
        <v>0</v>
      </c>
      <c r="O49" s="142"/>
      <c r="P49" s="142"/>
      <c r="Q49" s="142"/>
      <c r="R49" s="142"/>
      <c r="S49" s="144">
        <f>I49+'29T5'!S51</f>
        <v>0</v>
      </c>
      <c r="T49" s="144">
        <f>J49+'29T5'!T51</f>
        <v>0</v>
      </c>
      <c r="U49" s="144">
        <f>K49+'29T5'!U51</f>
        <v>0</v>
      </c>
      <c r="V49" s="144">
        <f>L49+'29T5'!V51</f>
        <v>0</v>
      </c>
      <c r="W49" s="144">
        <f>M49+'29T5'!W51</f>
        <v>0</v>
      </c>
      <c r="X49" s="144">
        <f>N49+'29T5'!X51</f>
        <v>0</v>
      </c>
      <c r="Y49" s="144">
        <f>O49+'29T5'!Y51</f>
        <v>0</v>
      </c>
      <c r="Z49" s="144">
        <f>P49+'29T5'!Z51</f>
        <v>0</v>
      </c>
      <c r="AA49" s="144">
        <f>Q49+'29T5'!AA51</f>
        <v>0</v>
      </c>
      <c r="AB49" s="144">
        <f>R49+'29T5'!AB51</f>
        <v>0</v>
      </c>
      <c r="AC49" s="142"/>
      <c r="AD49" s="142"/>
      <c r="AE49" s="142"/>
      <c r="AF49" s="148"/>
    </row>
    <row r="50" spans="1:32" s="139" customFormat="1" ht="15.75">
      <c r="A50" s="144">
        <v>12</v>
      </c>
      <c r="B50" s="130" t="s">
        <v>118</v>
      </c>
      <c r="C50" s="142"/>
      <c r="D50" s="147"/>
      <c r="E50" s="147"/>
      <c r="F50" s="142">
        <f>E50+'29T5'!F52</f>
        <v>0</v>
      </c>
      <c r="G50" s="142"/>
      <c r="H50" s="142">
        <f>G50+'29T5'!H52</f>
        <v>0</v>
      </c>
      <c r="I50" s="142">
        <f t="shared" si="5"/>
        <v>0</v>
      </c>
      <c r="J50" s="142"/>
      <c r="K50" s="142"/>
      <c r="L50" s="142"/>
      <c r="M50" s="142"/>
      <c r="N50" s="142">
        <f t="shared" si="6"/>
        <v>0</v>
      </c>
      <c r="O50" s="142"/>
      <c r="P50" s="142"/>
      <c r="Q50" s="142"/>
      <c r="R50" s="142"/>
      <c r="S50" s="144">
        <f>I50+'29T5'!S52</f>
        <v>0</v>
      </c>
      <c r="T50" s="144">
        <f>J50+'29T5'!T52</f>
        <v>0</v>
      </c>
      <c r="U50" s="144">
        <f>K50+'29T5'!U52</f>
        <v>0</v>
      </c>
      <c r="V50" s="144">
        <f>L50+'29T5'!V52</f>
        <v>0</v>
      </c>
      <c r="W50" s="144">
        <f>M50+'29T5'!W52</f>
        <v>0</v>
      </c>
      <c r="X50" s="144">
        <f>N50+'29T5'!X52</f>
        <v>0</v>
      </c>
      <c r="Y50" s="144">
        <f>O50+'29T5'!Y52</f>
        <v>0</v>
      </c>
      <c r="Z50" s="144">
        <f>P50+'29T5'!Z52</f>
        <v>0</v>
      </c>
      <c r="AA50" s="144">
        <f>Q50+'29T5'!AA52</f>
        <v>0</v>
      </c>
      <c r="AB50" s="144">
        <f>R50+'29T5'!AB52</f>
        <v>0</v>
      </c>
      <c r="AC50" s="142"/>
      <c r="AD50" s="142"/>
      <c r="AE50" s="142"/>
      <c r="AF50" s="148"/>
    </row>
    <row r="51" spans="1:32" s="139" customFormat="1" ht="15.75">
      <c r="A51" s="144">
        <v>13</v>
      </c>
      <c r="B51" s="130" t="s">
        <v>119</v>
      </c>
      <c r="C51" s="142"/>
      <c r="D51" s="147"/>
      <c r="E51" s="147"/>
      <c r="F51" s="142">
        <f>E51+'29T5'!F53</f>
        <v>0</v>
      </c>
      <c r="G51" s="142"/>
      <c r="H51" s="142">
        <f>G51+'29T5'!H53</f>
        <v>0</v>
      </c>
      <c r="I51" s="142">
        <f t="shared" si="5"/>
        <v>0</v>
      </c>
      <c r="J51" s="142"/>
      <c r="K51" s="142"/>
      <c r="L51" s="142"/>
      <c r="M51" s="142"/>
      <c r="N51" s="142">
        <f t="shared" si="6"/>
        <v>0</v>
      </c>
      <c r="O51" s="142"/>
      <c r="P51" s="142"/>
      <c r="Q51" s="142"/>
      <c r="R51" s="142"/>
      <c r="S51" s="144">
        <f>I51+'29T5'!S53</f>
        <v>0</v>
      </c>
      <c r="T51" s="144">
        <f>J51+'29T5'!T53</f>
        <v>0</v>
      </c>
      <c r="U51" s="144">
        <f>K51+'29T5'!U53</f>
        <v>0</v>
      </c>
      <c r="V51" s="144">
        <f>L51+'29T5'!V53</f>
        <v>0</v>
      </c>
      <c r="W51" s="144">
        <f>M51+'29T5'!W53</f>
        <v>0</v>
      </c>
      <c r="X51" s="144">
        <f>N51+'29T5'!X53</f>
        <v>0</v>
      </c>
      <c r="Y51" s="144">
        <f>O51+'29T5'!Y53</f>
        <v>0</v>
      </c>
      <c r="Z51" s="144">
        <f>P51+'29T5'!Z53</f>
        <v>0</v>
      </c>
      <c r="AA51" s="144">
        <f>Q51+'29T5'!AA53</f>
        <v>0</v>
      </c>
      <c r="AB51" s="144">
        <f>R51+'29T5'!AB53</f>
        <v>0</v>
      </c>
      <c r="AC51" s="142"/>
      <c r="AD51" s="142"/>
      <c r="AE51" s="142"/>
      <c r="AF51" s="148"/>
    </row>
    <row r="52" spans="1:32" s="139" customFormat="1" ht="15.75">
      <c r="A52" s="144">
        <v>14</v>
      </c>
      <c r="B52" s="130" t="s">
        <v>120</v>
      </c>
      <c r="C52" s="142"/>
      <c r="D52" s="147"/>
      <c r="E52" s="147"/>
      <c r="F52" s="142">
        <f>E52+'29T5'!F54</f>
        <v>0</v>
      </c>
      <c r="G52" s="142"/>
      <c r="H52" s="142">
        <f>G52+'29T5'!H54</f>
        <v>0</v>
      </c>
      <c r="I52" s="142">
        <f t="shared" si="5"/>
        <v>0</v>
      </c>
      <c r="J52" s="142"/>
      <c r="K52" s="142"/>
      <c r="L52" s="142"/>
      <c r="M52" s="142"/>
      <c r="N52" s="142">
        <f t="shared" si="6"/>
        <v>0</v>
      </c>
      <c r="O52" s="142"/>
      <c r="P52" s="142"/>
      <c r="Q52" s="142"/>
      <c r="R52" s="142"/>
      <c r="S52" s="144">
        <f>I52+'29T5'!S54</f>
        <v>0</v>
      </c>
      <c r="T52" s="144">
        <f>J52+'29T5'!T54</f>
        <v>0</v>
      </c>
      <c r="U52" s="144">
        <f>K52+'29T5'!U54</f>
        <v>0</v>
      </c>
      <c r="V52" s="144">
        <f>L52+'29T5'!V54</f>
        <v>0</v>
      </c>
      <c r="W52" s="144">
        <f>M52+'29T5'!W54</f>
        <v>0</v>
      </c>
      <c r="X52" s="144">
        <f>N52+'29T5'!X54</f>
        <v>0</v>
      </c>
      <c r="Y52" s="144">
        <f>O52+'29T5'!Y54</f>
        <v>0</v>
      </c>
      <c r="Z52" s="144">
        <f>P52+'29T5'!Z54</f>
        <v>0</v>
      </c>
      <c r="AA52" s="144">
        <f>Q52+'29T5'!AA54</f>
        <v>0</v>
      </c>
      <c r="AB52" s="144">
        <f>R52+'29T5'!AB54</f>
        <v>0</v>
      </c>
      <c r="AC52" s="142"/>
      <c r="AD52" s="142"/>
      <c r="AE52" s="142"/>
      <c r="AF52" s="148"/>
    </row>
    <row r="53" spans="1:32" s="139" customFormat="1" ht="15.75">
      <c r="A53" s="144">
        <v>15</v>
      </c>
      <c r="B53" s="130" t="s">
        <v>121</v>
      </c>
      <c r="C53" s="142"/>
      <c r="D53" s="147"/>
      <c r="E53" s="147"/>
      <c r="F53" s="142">
        <f>E53+'29T5'!F55</f>
        <v>0</v>
      </c>
      <c r="G53" s="142"/>
      <c r="H53" s="142">
        <f>G53+'29T5'!H55</f>
        <v>0</v>
      </c>
      <c r="I53" s="142">
        <f t="shared" si="5"/>
        <v>0</v>
      </c>
      <c r="J53" s="142"/>
      <c r="K53" s="142"/>
      <c r="L53" s="142"/>
      <c r="M53" s="142"/>
      <c r="N53" s="142">
        <f t="shared" si="6"/>
        <v>0</v>
      </c>
      <c r="O53" s="142"/>
      <c r="P53" s="142"/>
      <c r="Q53" s="142"/>
      <c r="R53" s="142"/>
      <c r="S53" s="144">
        <f>I53+'29T5'!S55</f>
        <v>0</v>
      </c>
      <c r="T53" s="144">
        <f>J53+'29T5'!T55</f>
        <v>0</v>
      </c>
      <c r="U53" s="144">
        <f>K53+'29T5'!U55</f>
        <v>0</v>
      </c>
      <c r="V53" s="144">
        <f>L53+'29T5'!V55</f>
        <v>0</v>
      </c>
      <c r="W53" s="144">
        <f>M53+'29T5'!W55</f>
        <v>0</v>
      </c>
      <c r="X53" s="144">
        <f>N53+'29T5'!X55</f>
        <v>0</v>
      </c>
      <c r="Y53" s="144">
        <f>O53+'29T5'!Y55</f>
        <v>0</v>
      </c>
      <c r="Z53" s="144">
        <f>P53+'29T5'!Z55</f>
        <v>0</v>
      </c>
      <c r="AA53" s="144">
        <f>Q53+'29T5'!AA55</f>
        <v>0</v>
      </c>
      <c r="AB53" s="144">
        <f>R53+'29T5'!AB55</f>
        <v>0</v>
      </c>
      <c r="AC53" s="142"/>
      <c r="AD53" s="142"/>
      <c r="AE53" s="142"/>
      <c r="AF53" s="148"/>
    </row>
    <row r="54" spans="1:32" s="139" customFormat="1" ht="15.75">
      <c r="A54" s="144">
        <v>16</v>
      </c>
      <c r="B54" s="130" t="s">
        <v>122</v>
      </c>
      <c r="C54" s="142"/>
      <c r="D54" s="147"/>
      <c r="E54" s="147"/>
      <c r="F54" s="142">
        <f>E54+'29T5'!F56</f>
        <v>0</v>
      </c>
      <c r="G54" s="142"/>
      <c r="H54" s="142">
        <f>G54+'29T5'!H56</f>
        <v>0</v>
      </c>
      <c r="I54" s="142">
        <f t="shared" si="5"/>
        <v>0</v>
      </c>
      <c r="J54" s="142"/>
      <c r="K54" s="142"/>
      <c r="L54" s="142"/>
      <c r="M54" s="142"/>
      <c r="N54" s="142">
        <f t="shared" si="6"/>
        <v>0</v>
      </c>
      <c r="O54" s="142"/>
      <c r="P54" s="142"/>
      <c r="Q54" s="142"/>
      <c r="R54" s="142"/>
      <c r="S54" s="144">
        <f>I54+'29T5'!S56</f>
        <v>0</v>
      </c>
      <c r="T54" s="144">
        <f>J54+'29T5'!T56</f>
        <v>0</v>
      </c>
      <c r="U54" s="144">
        <f>K54+'29T5'!U56</f>
        <v>0</v>
      </c>
      <c r="V54" s="144">
        <f>L54+'29T5'!V56</f>
        <v>0</v>
      </c>
      <c r="W54" s="144">
        <f>M54+'29T5'!W56</f>
        <v>0</v>
      </c>
      <c r="X54" s="144">
        <f>N54+'29T5'!X56</f>
        <v>0</v>
      </c>
      <c r="Y54" s="144">
        <f>O54+'29T5'!Y56</f>
        <v>0</v>
      </c>
      <c r="Z54" s="144">
        <f>P54+'29T5'!Z56</f>
        <v>0</v>
      </c>
      <c r="AA54" s="144">
        <f>Q54+'29T5'!AA56</f>
        <v>0</v>
      </c>
      <c r="AB54" s="144">
        <f>R54+'29T5'!AB56</f>
        <v>0</v>
      </c>
      <c r="AC54" s="142"/>
      <c r="AD54" s="142"/>
      <c r="AE54" s="142"/>
      <c r="AF54" s="148"/>
    </row>
    <row r="55" spans="1:32" s="139" customFormat="1" ht="15.75">
      <c r="A55" s="144">
        <v>17</v>
      </c>
      <c r="B55" s="130" t="s">
        <v>123</v>
      </c>
      <c r="C55" s="142"/>
      <c r="D55" s="147"/>
      <c r="E55" s="147"/>
      <c r="F55" s="142">
        <f>E55+'29T5'!F57</f>
        <v>0</v>
      </c>
      <c r="G55" s="142"/>
      <c r="H55" s="142">
        <f>G55+'29T5'!H57</f>
        <v>0</v>
      </c>
      <c r="I55" s="142">
        <f t="shared" si="5"/>
        <v>0</v>
      </c>
      <c r="J55" s="142"/>
      <c r="K55" s="142"/>
      <c r="L55" s="142"/>
      <c r="M55" s="142"/>
      <c r="N55" s="142">
        <f t="shared" si="6"/>
        <v>0</v>
      </c>
      <c r="O55" s="142"/>
      <c r="P55" s="142"/>
      <c r="Q55" s="142"/>
      <c r="R55" s="142"/>
      <c r="S55" s="144">
        <f>I55+'29T5'!S57</f>
        <v>0</v>
      </c>
      <c r="T55" s="144">
        <f>J55+'29T5'!T57</f>
        <v>0</v>
      </c>
      <c r="U55" s="144">
        <f>K55+'29T5'!U57</f>
        <v>0</v>
      </c>
      <c r="V55" s="144">
        <f>L55+'29T5'!V57</f>
        <v>0</v>
      </c>
      <c r="W55" s="144">
        <f>M55+'29T5'!W57</f>
        <v>0</v>
      </c>
      <c r="X55" s="144">
        <f>N55+'29T5'!X57</f>
        <v>0</v>
      </c>
      <c r="Y55" s="144">
        <f>O55+'29T5'!Y57</f>
        <v>0</v>
      </c>
      <c r="Z55" s="144">
        <f>P55+'29T5'!Z57</f>
        <v>0</v>
      </c>
      <c r="AA55" s="144">
        <f>Q55+'29T5'!AA57</f>
        <v>0</v>
      </c>
      <c r="AB55" s="144">
        <f>R55+'29T5'!AB57</f>
        <v>0</v>
      </c>
      <c r="AC55" s="142"/>
      <c r="AD55" s="142"/>
      <c r="AE55" s="142"/>
      <c r="AF55" s="148"/>
    </row>
    <row r="56" spans="1:32" s="139" customFormat="1" ht="15.75">
      <c r="A56" s="144">
        <v>18</v>
      </c>
      <c r="B56" s="130" t="s">
        <v>124</v>
      </c>
      <c r="C56" s="142"/>
      <c r="D56" s="147"/>
      <c r="E56" s="147"/>
      <c r="F56" s="142">
        <f>E56+'29T5'!F58</f>
        <v>0</v>
      </c>
      <c r="G56" s="142"/>
      <c r="H56" s="142">
        <f>G56+'29T5'!H58</f>
        <v>0</v>
      </c>
      <c r="I56" s="142">
        <f t="shared" si="5"/>
        <v>0</v>
      </c>
      <c r="J56" s="142"/>
      <c r="K56" s="142"/>
      <c r="L56" s="142"/>
      <c r="M56" s="142"/>
      <c r="N56" s="142">
        <f t="shared" si="6"/>
        <v>0</v>
      </c>
      <c r="O56" s="142"/>
      <c r="P56" s="142"/>
      <c r="Q56" s="142"/>
      <c r="R56" s="142"/>
      <c r="S56" s="144">
        <f>I56+'29T5'!S58</f>
        <v>0</v>
      </c>
      <c r="T56" s="144">
        <f>J56+'29T5'!T58</f>
        <v>0</v>
      </c>
      <c r="U56" s="144">
        <f>K56+'29T5'!U58</f>
        <v>0</v>
      </c>
      <c r="V56" s="144">
        <f>L56+'29T5'!V58</f>
        <v>0</v>
      </c>
      <c r="W56" s="144">
        <f>M56+'29T5'!W58</f>
        <v>0</v>
      </c>
      <c r="X56" s="144">
        <f>N56+'29T5'!X58</f>
        <v>0</v>
      </c>
      <c r="Y56" s="144">
        <f>O56+'29T5'!Y58</f>
        <v>0</v>
      </c>
      <c r="Z56" s="144">
        <f>P56+'29T5'!Z58</f>
        <v>0</v>
      </c>
      <c r="AA56" s="144">
        <f>Q56+'29T5'!AA58</f>
        <v>0</v>
      </c>
      <c r="AB56" s="144">
        <f>R56+'29T5'!AB58</f>
        <v>0</v>
      </c>
      <c r="AC56" s="142"/>
      <c r="AD56" s="142"/>
      <c r="AE56" s="142"/>
      <c r="AF56" s="148"/>
    </row>
    <row r="57" spans="1:32" s="139" customFormat="1" ht="15.75">
      <c r="A57" s="144">
        <v>19</v>
      </c>
      <c r="B57" s="130" t="s">
        <v>125</v>
      </c>
      <c r="C57" s="142"/>
      <c r="D57" s="147"/>
      <c r="E57" s="147"/>
      <c r="F57" s="142">
        <f>E57+'29T5'!F59</f>
        <v>0</v>
      </c>
      <c r="G57" s="142"/>
      <c r="H57" s="142">
        <f>G57+'29T5'!H59</f>
        <v>0</v>
      </c>
      <c r="I57" s="142">
        <f t="shared" si="5"/>
        <v>0</v>
      </c>
      <c r="J57" s="142"/>
      <c r="K57" s="142"/>
      <c r="L57" s="142"/>
      <c r="M57" s="142"/>
      <c r="N57" s="142">
        <f t="shared" si="6"/>
        <v>0</v>
      </c>
      <c r="O57" s="142"/>
      <c r="P57" s="142"/>
      <c r="Q57" s="142"/>
      <c r="R57" s="142"/>
      <c r="S57" s="144">
        <f>I57+'29T5'!S59</f>
        <v>0</v>
      </c>
      <c r="T57" s="144">
        <f>J57+'29T5'!T59</f>
        <v>0</v>
      </c>
      <c r="U57" s="144">
        <f>K57+'29T5'!U59</f>
        <v>0</v>
      </c>
      <c r="V57" s="144">
        <f>L57+'29T5'!V59</f>
        <v>0</v>
      </c>
      <c r="W57" s="144">
        <f>M57+'29T5'!W59</f>
        <v>0</v>
      </c>
      <c r="X57" s="144">
        <f>N57+'29T5'!X59</f>
        <v>0</v>
      </c>
      <c r="Y57" s="144">
        <f>O57+'29T5'!Y59</f>
        <v>0</v>
      </c>
      <c r="Z57" s="144">
        <f>P57+'29T5'!Z59</f>
        <v>0</v>
      </c>
      <c r="AA57" s="144">
        <f>Q57+'29T5'!AA59</f>
        <v>0</v>
      </c>
      <c r="AB57" s="144">
        <f>R57+'29T5'!AB59</f>
        <v>0</v>
      </c>
      <c r="AC57" s="142"/>
      <c r="AD57" s="142"/>
      <c r="AE57" s="142"/>
      <c r="AF57" s="148"/>
    </row>
    <row r="58" spans="1:32" s="139" customFormat="1" ht="15.75">
      <c r="A58" s="144">
        <v>20</v>
      </c>
      <c r="B58" s="130" t="s">
        <v>126</v>
      </c>
      <c r="C58" s="142"/>
      <c r="D58" s="147"/>
      <c r="E58" s="147"/>
      <c r="F58" s="142">
        <f>E58+'29T5'!F60</f>
        <v>0</v>
      </c>
      <c r="G58" s="142"/>
      <c r="H58" s="142">
        <f>G58+'29T5'!H60</f>
        <v>0</v>
      </c>
      <c r="I58" s="142">
        <f t="shared" si="5"/>
        <v>0</v>
      </c>
      <c r="J58" s="142"/>
      <c r="K58" s="142"/>
      <c r="L58" s="142"/>
      <c r="M58" s="142"/>
      <c r="N58" s="142">
        <f t="shared" si="6"/>
        <v>0</v>
      </c>
      <c r="O58" s="142"/>
      <c r="P58" s="142"/>
      <c r="Q58" s="142"/>
      <c r="R58" s="142"/>
      <c r="S58" s="144">
        <f>I58+'29T5'!S60</f>
        <v>0</v>
      </c>
      <c r="T58" s="144">
        <f>J58+'29T5'!T60</f>
        <v>0</v>
      </c>
      <c r="U58" s="144">
        <f>K58+'29T5'!U60</f>
        <v>0</v>
      </c>
      <c r="V58" s="144">
        <f>L58+'29T5'!V60</f>
        <v>0</v>
      </c>
      <c r="W58" s="144">
        <f>M58+'29T5'!W60</f>
        <v>0</v>
      </c>
      <c r="X58" s="144">
        <f>N58+'29T5'!X60</f>
        <v>0</v>
      </c>
      <c r="Y58" s="144">
        <f>O58+'29T5'!Y60</f>
        <v>0</v>
      </c>
      <c r="Z58" s="144">
        <f>P58+'29T5'!Z60</f>
        <v>0</v>
      </c>
      <c r="AA58" s="144">
        <f>Q58+'29T5'!AA60</f>
        <v>0</v>
      </c>
      <c r="AB58" s="144">
        <f>R58+'29T5'!AB60</f>
        <v>0</v>
      </c>
      <c r="AC58" s="142"/>
      <c r="AD58" s="142"/>
      <c r="AE58" s="142"/>
      <c r="AF58" s="148"/>
    </row>
    <row r="59" spans="1:32" s="139" customFormat="1" ht="15.75">
      <c r="A59" s="144">
        <v>21</v>
      </c>
      <c r="B59" s="130" t="s">
        <v>127</v>
      </c>
      <c r="C59" s="142"/>
      <c r="D59" s="147"/>
      <c r="E59" s="147"/>
      <c r="F59" s="142">
        <f>E59+'29T5'!F61</f>
        <v>0</v>
      </c>
      <c r="G59" s="142"/>
      <c r="H59" s="142">
        <f>G59+'29T5'!H61</f>
        <v>0</v>
      </c>
      <c r="I59" s="142">
        <f t="shared" si="5"/>
        <v>0</v>
      </c>
      <c r="J59" s="142"/>
      <c r="K59" s="142"/>
      <c r="L59" s="142"/>
      <c r="M59" s="142"/>
      <c r="N59" s="142">
        <f t="shared" si="6"/>
        <v>0</v>
      </c>
      <c r="O59" s="142"/>
      <c r="P59" s="142"/>
      <c r="Q59" s="142"/>
      <c r="R59" s="142"/>
      <c r="S59" s="144">
        <f>I59+'29T5'!S61</f>
        <v>0</v>
      </c>
      <c r="T59" s="144">
        <f>J59+'29T5'!T61</f>
        <v>0</v>
      </c>
      <c r="U59" s="144">
        <f>K59+'29T5'!U61</f>
        <v>0</v>
      </c>
      <c r="V59" s="144">
        <f>L59+'29T5'!V61</f>
        <v>0</v>
      </c>
      <c r="W59" s="144">
        <f>M59+'29T5'!W61</f>
        <v>0</v>
      </c>
      <c r="X59" s="144">
        <f>N59+'29T5'!X61</f>
        <v>0</v>
      </c>
      <c r="Y59" s="144">
        <f>O59+'29T5'!Y61</f>
        <v>0</v>
      </c>
      <c r="Z59" s="144">
        <f>P59+'29T5'!Z61</f>
        <v>0</v>
      </c>
      <c r="AA59" s="144">
        <f>Q59+'29T5'!AA61</f>
        <v>0</v>
      </c>
      <c r="AB59" s="144">
        <f>R59+'29T5'!AB61</f>
        <v>0</v>
      </c>
      <c r="AC59" s="142"/>
      <c r="AD59" s="142"/>
      <c r="AE59" s="142"/>
      <c r="AF59" s="148"/>
    </row>
    <row r="60" spans="1:32" s="139" customFormat="1" ht="15.75">
      <c r="A60" s="144">
        <v>22</v>
      </c>
      <c r="B60" s="130" t="s">
        <v>128</v>
      </c>
      <c r="C60" s="142"/>
      <c r="D60" s="147"/>
      <c r="E60" s="147"/>
      <c r="F60" s="142">
        <f>E60+'29T5'!F62</f>
        <v>0</v>
      </c>
      <c r="G60" s="142"/>
      <c r="H60" s="142">
        <f>G60+'29T5'!H62</f>
        <v>0</v>
      </c>
      <c r="I60" s="142">
        <f t="shared" si="5"/>
        <v>0</v>
      </c>
      <c r="J60" s="142"/>
      <c r="K60" s="142"/>
      <c r="L60" s="142"/>
      <c r="M60" s="142"/>
      <c r="N60" s="142">
        <f t="shared" si="6"/>
        <v>0</v>
      </c>
      <c r="O60" s="142"/>
      <c r="P60" s="142"/>
      <c r="Q60" s="142"/>
      <c r="R60" s="142"/>
      <c r="S60" s="144">
        <f>I60+'29T5'!S62</f>
        <v>0</v>
      </c>
      <c r="T60" s="144">
        <f>J60+'29T5'!T62</f>
        <v>0</v>
      </c>
      <c r="U60" s="144">
        <f>K60+'29T5'!U62</f>
        <v>0</v>
      </c>
      <c r="V60" s="144">
        <f>L60+'29T5'!V62</f>
        <v>0</v>
      </c>
      <c r="W60" s="144">
        <f>M60+'29T5'!W62</f>
        <v>0</v>
      </c>
      <c r="X60" s="144">
        <f>N60+'29T5'!X62</f>
        <v>0</v>
      </c>
      <c r="Y60" s="144">
        <f>O60+'29T5'!Y62</f>
        <v>0</v>
      </c>
      <c r="Z60" s="144">
        <f>P60+'29T5'!Z62</f>
        <v>0</v>
      </c>
      <c r="AA60" s="144">
        <f>Q60+'29T5'!AA62</f>
        <v>0</v>
      </c>
      <c r="AB60" s="144">
        <f>R60+'29T5'!AB62</f>
        <v>0</v>
      </c>
      <c r="AC60" s="142"/>
      <c r="AD60" s="142"/>
      <c r="AE60" s="142"/>
      <c r="AF60" s="148"/>
    </row>
    <row r="61" spans="1:32" s="139" customFormat="1" ht="15.75">
      <c r="A61" s="144">
        <v>23</v>
      </c>
      <c r="B61" s="130" t="s">
        <v>129</v>
      </c>
      <c r="C61" s="142"/>
      <c r="D61" s="147"/>
      <c r="E61" s="147"/>
      <c r="F61" s="142">
        <f>E61+'29T5'!F63</f>
        <v>0</v>
      </c>
      <c r="G61" s="142"/>
      <c r="H61" s="142">
        <f>G61+'29T5'!H63</f>
        <v>0</v>
      </c>
      <c r="I61" s="142">
        <f t="shared" si="5"/>
        <v>0</v>
      </c>
      <c r="J61" s="142"/>
      <c r="K61" s="142"/>
      <c r="L61" s="142"/>
      <c r="M61" s="142"/>
      <c r="N61" s="142">
        <f t="shared" si="6"/>
        <v>0</v>
      </c>
      <c r="O61" s="142"/>
      <c r="P61" s="142"/>
      <c r="Q61" s="142"/>
      <c r="R61" s="142"/>
      <c r="S61" s="144">
        <f>I61+'29T5'!S63</f>
        <v>0</v>
      </c>
      <c r="T61" s="144">
        <f>J61+'29T5'!T63</f>
        <v>0</v>
      </c>
      <c r="U61" s="144">
        <f>K61+'29T5'!U63</f>
        <v>0</v>
      </c>
      <c r="V61" s="144">
        <f>L61+'29T5'!V63</f>
        <v>0</v>
      </c>
      <c r="W61" s="144">
        <f>M61+'29T5'!W63</f>
        <v>0</v>
      </c>
      <c r="X61" s="144">
        <f>N61+'29T5'!X63</f>
        <v>0</v>
      </c>
      <c r="Y61" s="144">
        <f>O61+'29T5'!Y63</f>
        <v>0</v>
      </c>
      <c r="Z61" s="144">
        <f>P61+'29T5'!Z63</f>
        <v>0</v>
      </c>
      <c r="AA61" s="144">
        <f>Q61+'29T5'!AA63</f>
        <v>0</v>
      </c>
      <c r="AB61" s="144">
        <f>R61+'29T5'!AB63</f>
        <v>0</v>
      </c>
      <c r="AC61" s="142"/>
      <c r="AD61" s="142"/>
      <c r="AE61" s="142"/>
      <c r="AF61" s="148"/>
    </row>
    <row r="62" spans="1:32" s="139" customFormat="1" ht="15.75">
      <c r="A62" s="144">
        <v>24</v>
      </c>
      <c r="B62" s="130" t="s">
        <v>130</v>
      </c>
      <c r="C62" s="142"/>
      <c r="D62" s="147"/>
      <c r="E62" s="147"/>
      <c r="F62" s="142">
        <f>E62+'29T5'!F64</f>
        <v>0</v>
      </c>
      <c r="G62" s="142"/>
      <c r="H62" s="142">
        <f>G62+'29T5'!H64</f>
        <v>0</v>
      </c>
      <c r="I62" s="142">
        <f t="shared" si="5"/>
        <v>0</v>
      </c>
      <c r="J62" s="142"/>
      <c r="K62" s="142"/>
      <c r="L62" s="142"/>
      <c r="M62" s="142"/>
      <c r="N62" s="142">
        <f t="shared" si="6"/>
        <v>0</v>
      </c>
      <c r="O62" s="142"/>
      <c r="P62" s="142"/>
      <c r="Q62" s="142"/>
      <c r="R62" s="142"/>
      <c r="S62" s="144">
        <f>I62+'29T5'!S64</f>
        <v>0</v>
      </c>
      <c r="T62" s="144">
        <f>J62+'29T5'!T64</f>
        <v>0</v>
      </c>
      <c r="U62" s="144">
        <f>K62+'29T5'!U64</f>
        <v>0</v>
      </c>
      <c r="V62" s="144">
        <f>L62+'29T5'!V64</f>
        <v>0</v>
      </c>
      <c r="W62" s="144">
        <f>M62+'29T5'!W64</f>
        <v>0</v>
      </c>
      <c r="X62" s="144">
        <f>N62+'29T5'!X64</f>
        <v>0</v>
      </c>
      <c r="Y62" s="144">
        <f>O62+'29T5'!Y64</f>
        <v>0</v>
      </c>
      <c r="Z62" s="144">
        <f>P62+'29T5'!Z64</f>
        <v>0</v>
      </c>
      <c r="AA62" s="144">
        <f>Q62+'29T5'!AA64</f>
        <v>0</v>
      </c>
      <c r="AB62" s="144">
        <f>R62+'29T5'!AB64</f>
        <v>0</v>
      </c>
      <c r="AC62" s="142"/>
      <c r="AD62" s="142"/>
      <c r="AE62" s="142"/>
      <c r="AF62" s="148"/>
    </row>
    <row r="63" spans="1:32" s="139" customFormat="1" ht="15.75">
      <c r="A63" s="144">
        <v>25</v>
      </c>
      <c r="B63" s="130" t="s">
        <v>131</v>
      </c>
      <c r="C63" s="142"/>
      <c r="D63" s="147"/>
      <c r="E63" s="147"/>
      <c r="F63" s="142">
        <f>E63+'29T5'!F65</f>
        <v>0</v>
      </c>
      <c r="G63" s="142"/>
      <c r="H63" s="142">
        <f>G63+'29T5'!H65</f>
        <v>0</v>
      </c>
      <c r="I63" s="142">
        <f t="shared" si="5"/>
        <v>0</v>
      </c>
      <c r="J63" s="142"/>
      <c r="K63" s="142"/>
      <c r="L63" s="142"/>
      <c r="M63" s="142"/>
      <c r="N63" s="142">
        <f t="shared" si="6"/>
        <v>0</v>
      </c>
      <c r="O63" s="142"/>
      <c r="P63" s="142"/>
      <c r="Q63" s="142"/>
      <c r="R63" s="142"/>
      <c r="S63" s="144">
        <f>I63+'29T5'!S65</f>
        <v>0</v>
      </c>
      <c r="T63" s="144">
        <f>J63+'29T5'!T65</f>
        <v>0</v>
      </c>
      <c r="U63" s="144">
        <f>K63+'29T5'!U65</f>
        <v>0</v>
      </c>
      <c r="V63" s="144">
        <f>L63+'29T5'!V65</f>
        <v>0</v>
      </c>
      <c r="W63" s="144">
        <f>M63+'29T5'!W65</f>
        <v>0</v>
      </c>
      <c r="X63" s="144">
        <f>N63+'29T5'!X65</f>
        <v>0</v>
      </c>
      <c r="Y63" s="144">
        <f>O63+'29T5'!Y65</f>
        <v>0</v>
      </c>
      <c r="Z63" s="144">
        <f>P63+'29T5'!Z65</f>
        <v>0</v>
      </c>
      <c r="AA63" s="144">
        <f>Q63+'29T5'!AA65</f>
        <v>0</v>
      </c>
      <c r="AB63" s="144">
        <f>R63+'29T5'!AB65</f>
        <v>0</v>
      </c>
      <c r="AC63" s="142"/>
      <c r="AD63" s="142"/>
      <c r="AE63" s="142"/>
      <c r="AF63" s="148"/>
    </row>
    <row r="64" spans="1:32" s="139" customFormat="1" ht="15.75">
      <c r="A64" s="144">
        <v>26</v>
      </c>
      <c r="B64" s="130" t="s">
        <v>132</v>
      </c>
      <c r="C64" s="142"/>
      <c r="D64" s="147"/>
      <c r="E64" s="147"/>
      <c r="F64" s="142">
        <f>E64+'29T5'!F66</f>
        <v>0</v>
      </c>
      <c r="G64" s="142"/>
      <c r="H64" s="142">
        <f>G64+'29T5'!H66</f>
        <v>0</v>
      </c>
      <c r="I64" s="142">
        <f t="shared" si="5"/>
        <v>0</v>
      </c>
      <c r="J64" s="142"/>
      <c r="K64" s="142"/>
      <c r="L64" s="142"/>
      <c r="M64" s="142"/>
      <c r="N64" s="142">
        <f t="shared" si="6"/>
        <v>0</v>
      </c>
      <c r="O64" s="142"/>
      <c r="P64" s="142"/>
      <c r="Q64" s="142"/>
      <c r="R64" s="142"/>
      <c r="S64" s="144">
        <f>I64+'29T5'!S66</f>
        <v>0</v>
      </c>
      <c r="T64" s="144">
        <f>J64+'29T5'!T66</f>
        <v>0</v>
      </c>
      <c r="U64" s="144">
        <f>K64+'29T5'!U66</f>
        <v>0</v>
      </c>
      <c r="V64" s="144">
        <f>L64+'29T5'!V66</f>
        <v>0</v>
      </c>
      <c r="W64" s="144">
        <f>M64+'29T5'!W66</f>
        <v>0</v>
      </c>
      <c r="X64" s="144">
        <f>N64+'29T5'!X66</f>
        <v>0</v>
      </c>
      <c r="Y64" s="144">
        <f>O64+'29T5'!Y66</f>
        <v>0</v>
      </c>
      <c r="Z64" s="144">
        <f>P64+'29T5'!Z66</f>
        <v>0</v>
      </c>
      <c r="AA64" s="144">
        <f>Q64+'29T5'!AA66</f>
        <v>0</v>
      </c>
      <c r="AB64" s="144">
        <f>R64+'29T5'!AB66</f>
        <v>0</v>
      </c>
      <c r="AC64" s="142"/>
      <c r="AD64" s="142"/>
      <c r="AE64" s="142"/>
      <c r="AF64" s="148"/>
    </row>
    <row r="65" spans="1:32" s="139" customFormat="1" ht="15.75">
      <c r="A65" s="144">
        <v>27</v>
      </c>
      <c r="B65" s="130" t="s">
        <v>133</v>
      </c>
      <c r="C65" s="142"/>
      <c r="D65" s="147"/>
      <c r="E65" s="147"/>
      <c r="F65" s="142">
        <f>E65+'29T5'!F67</f>
        <v>0</v>
      </c>
      <c r="G65" s="142"/>
      <c r="H65" s="142">
        <f>G65+'29T5'!H67</f>
        <v>0</v>
      </c>
      <c r="I65" s="142">
        <f>J65+K65+L65+M65</f>
        <v>0</v>
      </c>
      <c r="J65" s="142"/>
      <c r="K65" s="142"/>
      <c r="L65" s="142"/>
      <c r="M65" s="142"/>
      <c r="N65" s="142">
        <f>O65+P65+Q65+R65</f>
        <v>0</v>
      </c>
      <c r="O65" s="142"/>
      <c r="P65" s="142"/>
      <c r="Q65" s="142"/>
      <c r="R65" s="142"/>
      <c r="S65" s="144">
        <f>I65+'29T5'!S67</f>
        <v>0</v>
      </c>
      <c r="T65" s="144">
        <f>J65+'29T5'!T67</f>
        <v>0</v>
      </c>
      <c r="U65" s="144">
        <f>K65+'29T5'!U67</f>
        <v>0</v>
      </c>
      <c r="V65" s="144">
        <f>L65+'29T5'!V67</f>
        <v>0</v>
      </c>
      <c r="W65" s="144">
        <f>M65+'29T5'!W67</f>
        <v>0</v>
      </c>
      <c r="X65" s="144">
        <f>N65+'29T5'!X67</f>
        <v>0</v>
      </c>
      <c r="Y65" s="144">
        <f>O65+'29T5'!Y67</f>
        <v>0</v>
      </c>
      <c r="Z65" s="144">
        <f>P65+'29T5'!Z67</f>
        <v>0</v>
      </c>
      <c r="AA65" s="144">
        <f>Q65+'29T5'!AA67</f>
        <v>0</v>
      </c>
      <c r="AB65" s="144">
        <f>R65+'29T5'!AB67</f>
        <v>0</v>
      </c>
      <c r="AC65" s="142"/>
      <c r="AD65" s="142"/>
      <c r="AE65" s="142"/>
      <c r="AF65" s="148"/>
    </row>
    <row r="66" spans="1:32" s="139" customFormat="1" ht="15.75">
      <c r="A66" s="144">
        <v>28</v>
      </c>
      <c r="B66" s="130" t="s">
        <v>134</v>
      </c>
      <c r="C66" s="142"/>
      <c r="D66" s="147"/>
      <c r="E66" s="147"/>
      <c r="F66" s="142">
        <f>E66+'29T5'!F68</f>
        <v>0</v>
      </c>
      <c r="G66" s="142"/>
      <c r="H66" s="142">
        <f>G66+'29T5'!H68</f>
        <v>0</v>
      </c>
      <c r="I66" s="142">
        <f aca="true" t="shared" si="7" ref="I66:I71">J66+K66+L66+M66</f>
        <v>0</v>
      </c>
      <c r="J66" s="142"/>
      <c r="K66" s="142"/>
      <c r="L66" s="142"/>
      <c r="M66" s="142"/>
      <c r="N66" s="142">
        <f aca="true" t="shared" si="8" ref="N66:N71">O66+P66+Q66+R66</f>
        <v>0</v>
      </c>
      <c r="O66" s="142"/>
      <c r="P66" s="142"/>
      <c r="Q66" s="142"/>
      <c r="R66" s="142"/>
      <c r="S66" s="144">
        <f>I66+'29T5'!S68</f>
        <v>0</v>
      </c>
      <c r="T66" s="144">
        <f>J66+'29T5'!T68</f>
        <v>0</v>
      </c>
      <c r="U66" s="144">
        <f>K66+'29T5'!U68</f>
        <v>0</v>
      </c>
      <c r="V66" s="144">
        <f>L66+'29T5'!V68</f>
        <v>0</v>
      </c>
      <c r="W66" s="144">
        <f>M66+'29T5'!W68</f>
        <v>0</v>
      </c>
      <c r="X66" s="144">
        <f>N66+'29T5'!X68</f>
        <v>0</v>
      </c>
      <c r="Y66" s="144">
        <f>O66+'29T5'!Y68</f>
        <v>0</v>
      </c>
      <c r="Z66" s="144">
        <f>P66+'29T5'!Z68</f>
        <v>0</v>
      </c>
      <c r="AA66" s="144">
        <f>Q66+'29T5'!AA68</f>
        <v>0</v>
      </c>
      <c r="AB66" s="144">
        <f>R66+'29T5'!AB68</f>
        <v>0</v>
      </c>
      <c r="AC66" s="142"/>
      <c r="AD66" s="142"/>
      <c r="AE66" s="142"/>
      <c r="AF66" s="148"/>
    </row>
    <row r="67" spans="1:32" s="139" customFormat="1" ht="15.75">
      <c r="A67" s="144">
        <v>29</v>
      </c>
      <c r="B67" s="130" t="s">
        <v>135</v>
      </c>
      <c r="C67" s="142"/>
      <c r="D67" s="147"/>
      <c r="E67" s="147"/>
      <c r="F67" s="142">
        <f>E67+'29T5'!F69</f>
        <v>0</v>
      </c>
      <c r="G67" s="142"/>
      <c r="H67" s="142">
        <f>G67+'29T5'!H69</f>
        <v>0</v>
      </c>
      <c r="I67" s="142">
        <f t="shared" si="7"/>
        <v>0</v>
      </c>
      <c r="J67" s="142"/>
      <c r="K67" s="142"/>
      <c r="L67" s="142"/>
      <c r="M67" s="142"/>
      <c r="N67" s="142">
        <f t="shared" si="8"/>
        <v>0</v>
      </c>
      <c r="O67" s="142"/>
      <c r="P67" s="142"/>
      <c r="Q67" s="142"/>
      <c r="R67" s="142"/>
      <c r="S67" s="144">
        <f>I67+'29T5'!S69</f>
        <v>0</v>
      </c>
      <c r="T67" s="144">
        <f>J67+'29T5'!T69</f>
        <v>0</v>
      </c>
      <c r="U67" s="144">
        <f>K67+'29T5'!U69</f>
        <v>0</v>
      </c>
      <c r="V67" s="144">
        <f>L67+'29T5'!V69</f>
        <v>0</v>
      </c>
      <c r="W67" s="144">
        <f>M67+'29T5'!W69</f>
        <v>0</v>
      </c>
      <c r="X67" s="144">
        <f>N67+'29T5'!X69</f>
        <v>0</v>
      </c>
      <c r="Y67" s="144">
        <f>O67+'29T5'!Y69</f>
        <v>0</v>
      </c>
      <c r="Z67" s="144">
        <f>P67+'29T5'!Z69</f>
        <v>0</v>
      </c>
      <c r="AA67" s="144">
        <f>Q67+'29T5'!AA69</f>
        <v>0</v>
      </c>
      <c r="AB67" s="144">
        <f>R67+'29T5'!AB69</f>
        <v>0</v>
      </c>
      <c r="AC67" s="142"/>
      <c r="AD67" s="142"/>
      <c r="AE67" s="142"/>
      <c r="AF67" s="148"/>
    </row>
    <row r="68" spans="1:32" s="139" customFormat="1" ht="31.5">
      <c r="A68" s="144">
        <v>30</v>
      </c>
      <c r="B68" s="130" t="s">
        <v>136</v>
      </c>
      <c r="C68" s="142"/>
      <c r="D68" s="147"/>
      <c r="E68" s="147"/>
      <c r="F68" s="142">
        <f>E68+'29T5'!F70</f>
        <v>0</v>
      </c>
      <c r="G68" s="142"/>
      <c r="H68" s="142">
        <f>G68+'29T5'!H70</f>
        <v>0</v>
      </c>
      <c r="I68" s="142">
        <f t="shared" si="7"/>
        <v>0</v>
      </c>
      <c r="J68" s="142"/>
      <c r="K68" s="142"/>
      <c r="L68" s="142"/>
      <c r="M68" s="142"/>
      <c r="N68" s="142">
        <f t="shared" si="8"/>
        <v>0</v>
      </c>
      <c r="O68" s="142"/>
      <c r="P68" s="142"/>
      <c r="Q68" s="142"/>
      <c r="R68" s="142"/>
      <c r="S68" s="144">
        <f>I68+'29T5'!S70</f>
        <v>0</v>
      </c>
      <c r="T68" s="144">
        <f>J68+'29T5'!T70</f>
        <v>0</v>
      </c>
      <c r="U68" s="144">
        <f>K68+'29T5'!U70</f>
        <v>0</v>
      </c>
      <c r="V68" s="144">
        <f>L68+'29T5'!V70</f>
        <v>0</v>
      </c>
      <c r="W68" s="144">
        <f>M68+'29T5'!W70</f>
        <v>0</v>
      </c>
      <c r="X68" s="144">
        <f>N68+'29T5'!X70</f>
        <v>0</v>
      </c>
      <c r="Y68" s="144">
        <f>O68+'29T5'!Y70</f>
        <v>0</v>
      </c>
      <c r="Z68" s="144">
        <f>P68+'29T5'!Z70</f>
        <v>0</v>
      </c>
      <c r="AA68" s="144">
        <f>Q68+'29T5'!AA70</f>
        <v>0</v>
      </c>
      <c r="AB68" s="144">
        <f>R68+'29T5'!AB70</f>
        <v>0</v>
      </c>
      <c r="AC68" s="142"/>
      <c r="AD68" s="142"/>
      <c r="AE68" s="142"/>
      <c r="AF68" s="148"/>
    </row>
    <row r="69" spans="1:32" s="139" customFormat="1" ht="15.75">
      <c r="A69" s="144">
        <v>31</v>
      </c>
      <c r="B69" s="130" t="s">
        <v>137</v>
      </c>
      <c r="C69" s="142"/>
      <c r="D69" s="147"/>
      <c r="E69" s="147"/>
      <c r="F69" s="142">
        <f>E69+'29T5'!F71</f>
        <v>0</v>
      </c>
      <c r="G69" s="142"/>
      <c r="H69" s="142">
        <f>G69+'29T5'!H71</f>
        <v>0</v>
      </c>
      <c r="I69" s="142">
        <f t="shared" si="7"/>
        <v>0</v>
      </c>
      <c r="J69" s="142"/>
      <c r="K69" s="142"/>
      <c r="L69" s="142"/>
      <c r="M69" s="142"/>
      <c r="N69" s="142">
        <f t="shared" si="8"/>
        <v>0</v>
      </c>
      <c r="O69" s="142"/>
      <c r="P69" s="142"/>
      <c r="Q69" s="142"/>
      <c r="R69" s="142"/>
      <c r="S69" s="144">
        <f>I69+'29T5'!S71</f>
        <v>0</v>
      </c>
      <c r="T69" s="144">
        <f>J69+'29T5'!T71</f>
        <v>0</v>
      </c>
      <c r="U69" s="144">
        <f>K69+'29T5'!U71</f>
        <v>0</v>
      </c>
      <c r="V69" s="144">
        <f>L69+'29T5'!V71</f>
        <v>0</v>
      </c>
      <c r="W69" s="144">
        <f>M69+'29T5'!W71</f>
        <v>0</v>
      </c>
      <c r="X69" s="144">
        <f>N69+'29T5'!X71</f>
        <v>0</v>
      </c>
      <c r="Y69" s="144">
        <f>O69+'29T5'!Y71</f>
        <v>0</v>
      </c>
      <c r="Z69" s="144">
        <f>P69+'29T5'!Z71</f>
        <v>0</v>
      </c>
      <c r="AA69" s="144">
        <f>Q69+'29T5'!AA71</f>
        <v>0</v>
      </c>
      <c r="AB69" s="144">
        <f>R69+'29T5'!AB71</f>
        <v>0</v>
      </c>
      <c r="AC69" s="142"/>
      <c r="AD69" s="142"/>
      <c r="AE69" s="142"/>
      <c r="AF69" s="148"/>
    </row>
    <row r="70" spans="1:32" s="139" customFormat="1" ht="15.75">
      <c r="A70" s="144">
        <v>32</v>
      </c>
      <c r="B70" s="130" t="s">
        <v>138</v>
      </c>
      <c r="C70" s="142"/>
      <c r="D70" s="147"/>
      <c r="E70" s="147"/>
      <c r="F70" s="142">
        <f>E70+'29T5'!F72</f>
        <v>0</v>
      </c>
      <c r="G70" s="142"/>
      <c r="H70" s="142">
        <f>G70+'29T5'!H72</f>
        <v>0</v>
      </c>
      <c r="I70" s="142">
        <f t="shared" si="7"/>
        <v>0</v>
      </c>
      <c r="J70" s="142"/>
      <c r="K70" s="142"/>
      <c r="L70" s="142"/>
      <c r="M70" s="142"/>
      <c r="N70" s="142">
        <f t="shared" si="8"/>
        <v>0</v>
      </c>
      <c r="O70" s="142"/>
      <c r="P70" s="142"/>
      <c r="Q70" s="142"/>
      <c r="R70" s="142"/>
      <c r="S70" s="144">
        <f>I70+'29T5'!S72</f>
        <v>0</v>
      </c>
      <c r="T70" s="144">
        <f>J70+'29T5'!T72</f>
        <v>0</v>
      </c>
      <c r="U70" s="144">
        <f>K70+'29T5'!U72</f>
        <v>0</v>
      </c>
      <c r="V70" s="144">
        <f>L70+'29T5'!V72</f>
        <v>0</v>
      </c>
      <c r="W70" s="144">
        <f>M70+'29T5'!W72</f>
        <v>0</v>
      </c>
      <c r="X70" s="144">
        <f>N70+'29T5'!X72</f>
        <v>0</v>
      </c>
      <c r="Y70" s="144">
        <f>O70+'29T5'!Y72</f>
        <v>0</v>
      </c>
      <c r="Z70" s="144">
        <f>P70+'29T5'!Z72</f>
        <v>0</v>
      </c>
      <c r="AA70" s="144">
        <f>Q70+'29T5'!AA72</f>
        <v>0</v>
      </c>
      <c r="AB70" s="144">
        <f>R70+'29T5'!AB72</f>
        <v>0</v>
      </c>
      <c r="AC70" s="142"/>
      <c r="AD70" s="142"/>
      <c r="AE70" s="142"/>
      <c r="AF70" s="148"/>
    </row>
    <row r="71" spans="1:32" s="139" customFormat="1" ht="15.75">
      <c r="A71" s="144">
        <v>33</v>
      </c>
      <c r="B71" s="130" t="s">
        <v>139</v>
      </c>
      <c r="C71" s="142"/>
      <c r="D71" s="147"/>
      <c r="E71" s="147"/>
      <c r="F71" s="142">
        <f>E71+'29T5'!F73</f>
        <v>0</v>
      </c>
      <c r="G71" s="142"/>
      <c r="H71" s="142">
        <f>G71+'29T5'!H73</f>
        <v>0</v>
      </c>
      <c r="I71" s="142">
        <f t="shared" si="7"/>
        <v>0</v>
      </c>
      <c r="J71" s="142"/>
      <c r="K71" s="142"/>
      <c r="L71" s="142"/>
      <c r="M71" s="142"/>
      <c r="N71" s="142">
        <f t="shared" si="8"/>
        <v>0</v>
      </c>
      <c r="O71" s="142"/>
      <c r="P71" s="142"/>
      <c r="Q71" s="142"/>
      <c r="R71" s="142"/>
      <c r="S71" s="144">
        <f>I71+'29T5'!S73</f>
        <v>0</v>
      </c>
      <c r="T71" s="144">
        <f>J71+'29T5'!T73</f>
        <v>0</v>
      </c>
      <c r="U71" s="144">
        <f>K71+'29T5'!U73</f>
        <v>0</v>
      </c>
      <c r="V71" s="144">
        <f>L71+'29T5'!V73</f>
        <v>0</v>
      </c>
      <c r="W71" s="144">
        <f>M71+'29T5'!W73</f>
        <v>0</v>
      </c>
      <c r="X71" s="144">
        <f>N71+'29T5'!X73</f>
        <v>0</v>
      </c>
      <c r="Y71" s="144">
        <f>O71+'29T5'!Y73</f>
        <v>0</v>
      </c>
      <c r="Z71" s="144">
        <f>P71+'29T5'!Z73</f>
        <v>0</v>
      </c>
      <c r="AA71" s="144">
        <f>Q71+'29T5'!AA73</f>
        <v>0</v>
      </c>
      <c r="AB71" s="144">
        <f>R71+'29T5'!AB73</f>
        <v>0</v>
      </c>
      <c r="AC71" s="142"/>
      <c r="AD71" s="142"/>
      <c r="AE71" s="142"/>
      <c r="AF71" s="148"/>
    </row>
    <row r="72" spans="1:32" s="139" customFormat="1" ht="15">
      <c r="A72" s="144" t="s">
        <v>57</v>
      </c>
      <c r="B72" s="145" t="s">
        <v>59</v>
      </c>
      <c r="C72" s="142"/>
      <c r="D72" s="147"/>
      <c r="E72" s="138">
        <f>SUM(E73:E90)</f>
        <v>1</v>
      </c>
      <c r="F72" s="138">
        <f aca="true" t="shared" si="9" ref="F72:AF72">SUM(F73:F90)</f>
        <v>4</v>
      </c>
      <c r="G72" s="138">
        <f t="shared" si="9"/>
        <v>2</v>
      </c>
      <c r="H72" s="138">
        <f t="shared" si="9"/>
        <v>8</v>
      </c>
      <c r="I72" s="138">
        <f t="shared" si="9"/>
        <v>3</v>
      </c>
      <c r="J72" s="138">
        <f t="shared" si="9"/>
        <v>0</v>
      </c>
      <c r="K72" s="138">
        <f t="shared" si="9"/>
        <v>0</v>
      </c>
      <c r="L72" s="138">
        <f t="shared" si="9"/>
        <v>3</v>
      </c>
      <c r="M72" s="138">
        <f t="shared" si="9"/>
        <v>0</v>
      </c>
      <c r="N72" s="138">
        <f t="shared" si="9"/>
        <v>3</v>
      </c>
      <c r="O72" s="138">
        <f t="shared" si="9"/>
        <v>0</v>
      </c>
      <c r="P72" s="138">
        <f t="shared" si="9"/>
        <v>0</v>
      </c>
      <c r="Q72" s="138">
        <f t="shared" si="9"/>
        <v>3</v>
      </c>
      <c r="R72" s="138">
        <f t="shared" si="9"/>
        <v>0</v>
      </c>
      <c r="S72" s="144">
        <f>I72+'29T5'!S74</f>
        <v>152</v>
      </c>
      <c r="T72" s="144">
        <f>J72+'29T5'!T74</f>
        <v>6</v>
      </c>
      <c r="U72" s="144">
        <f>K72+'29T5'!U74</f>
        <v>0</v>
      </c>
      <c r="V72" s="144">
        <f>L72+'29T5'!V74</f>
        <v>134</v>
      </c>
      <c r="W72" s="144">
        <f>M72+'29T5'!W74</f>
        <v>12</v>
      </c>
      <c r="X72" s="144">
        <f>N72+'29T5'!X74</f>
        <v>152</v>
      </c>
      <c r="Y72" s="144">
        <f>O72+'29T5'!Y74</f>
        <v>6</v>
      </c>
      <c r="Z72" s="144">
        <f>P72+'29T5'!Z74</f>
        <v>0</v>
      </c>
      <c r="AA72" s="144">
        <f>Q72+'29T5'!AA74</f>
        <v>134</v>
      </c>
      <c r="AB72" s="144">
        <f>R72+'29T5'!AB74</f>
        <v>12</v>
      </c>
      <c r="AC72" s="138">
        <f t="shared" si="9"/>
        <v>40</v>
      </c>
      <c r="AD72" s="138">
        <f t="shared" si="9"/>
        <v>1000</v>
      </c>
      <c r="AE72" s="138">
        <f t="shared" si="9"/>
        <v>3</v>
      </c>
      <c r="AF72" s="138">
        <f t="shared" si="9"/>
        <v>0</v>
      </c>
    </row>
    <row r="73" spans="1:32" s="139" customFormat="1" ht="24">
      <c r="A73" s="144">
        <v>1</v>
      </c>
      <c r="B73" s="146" t="s">
        <v>62</v>
      </c>
      <c r="C73" s="142" t="s">
        <v>63</v>
      </c>
      <c r="D73" s="147"/>
      <c r="E73" s="147"/>
      <c r="F73" s="142">
        <f>E73+'29T5'!F75</f>
        <v>1</v>
      </c>
      <c r="G73" s="142"/>
      <c r="H73" s="142">
        <f>G73+'29T5'!H75</f>
        <v>1</v>
      </c>
      <c r="I73" s="142">
        <f>J73+K73+L73+M73</f>
        <v>0</v>
      </c>
      <c r="J73" s="142"/>
      <c r="K73" s="142"/>
      <c r="L73" s="142"/>
      <c r="M73" s="142"/>
      <c r="N73" s="142">
        <f>O73+P73+Q73+R73</f>
        <v>0</v>
      </c>
      <c r="O73" s="142"/>
      <c r="P73" s="142"/>
      <c r="Q73" s="142"/>
      <c r="R73" s="142"/>
      <c r="S73" s="144">
        <f>I73+'29T5'!S75</f>
        <v>20</v>
      </c>
      <c r="T73" s="144">
        <f>J73+'29T5'!T75</f>
        <v>2</v>
      </c>
      <c r="U73" s="144">
        <f>K73+'29T5'!U75</f>
        <v>0</v>
      </c>
      <c r="V73" s="144">
        <f>L73+'29T5'!V75</f>
        <v>11</v>
      </c>
      <c r="W73" s="144">
        <f>M73+'29T5'!W75</f>
        <v>7</v>
      </c>
      <c r="X73" s="144">
        <f>N73+'29T5'!X75</f>
        <v>20</v>
      </c>
      <c r="Y73" s="144">
        <f>O73+'29T5'!Y75</f>
        <v>2</v>
      </c>
      <c r="Z73" s="144">
        <f>P73+'29T5'!Z75</f>
        <v>0</v>
      </c>
      <c r="AA73" s="144">
        <f>Q73+'29T5'!AA75</f>
        <v>11</v>
      </c>
      <c r="AB73" s="144">
        <f>R73+'29T5'!AB75</f>
        <v>7</v>
      </c>
      <c r="AC73" s="142">
        <v>40</v>
      </c>
      <c r="AD73" s="142">
        <v>1000</v>
      </c>
      <c r="AE73" s="142">
        <v>1</v>
      </c>
      <c r="AF73" s="148"/>
    </row>
    <row r="74" spans="1:32" s="139" customFormat="1" ht="24">
      <c r="A74" s="144">
        <v>2</v>
      </c>
      <c r="B74" s="146" t="s">
        <v>70</v>
      </c>
      <c r="C74" s="142" t="s">
        <v>79</v>
      </c>
      <c r="D74" s="147"/>
      <c r="E74" s="147">
        <v>1</v>
      </c>
      <c r="F74" s="142">
        <f>E74+'29T5'!F76</f>
        <v>2</v>
      </c>
      <c r="G74" s="142">
        <v>1</v>
      </c>
      <c r="H74" s="142">
        <f>G74+'29T5'!H76</f>
        <v>2</v>
      </c>
      <c r="I74" s="142">
        <f aca="true" t="shared" si="10" ref="I74:I90">J74+K74+L74+M74</f>
        <v>0</v>
      </c>
      <c r="J74" s="142"/>
      <c r="K74" s="142"/>
      <c r="L74" s="142"/>
      <c r="M74" s="142"/>
      <c r="N74" s="142">
        <f aca="true" t="shared" si="11" ref="N74:N90">O74+P74+Q74+R74</f>
        <v>0</v>
      </c>
      <c r="O74" s="142"/>
      <c r="P74" s="142"/>
      <c r="Q74" s="142"/>
      <c r="R74" s="142"/>
      <c r="S74" s="144">
        <f>I74+'29T5'!S76</f>
        <v>39</v>
      </c>
      <c r="T74" s="144">
        <f>J74+'29T5'!T76</f>
        <v>2</v>
      </c>
      <c r="U74" s="144">
        <f>K74+'29T5'!U76</f>
        <v>0</v>
      </c>
      <c r="V74" s="144">
        <f>L74+'29T5'!V76</f>
        <v>37</v>
      </c>
      <c r="W74" s="144">
        <f>M74+'29T5'!W76</f>
        <v>0</v>
      </c>
      <c r="X74" s="144">
        <f>N74+'29T5'!X76</f>
        <v>39</v>
      </c>
      <c r="Y74" s="144">
        <f>O74+'29T5'!Y76</f>
        <v>2</v>
      </c>
      <c r="Z74" s="144">
        <f>P74+'29T5'!Z76</f>
        <v>0</v>
      </c>
      <c r="AA74" s="144">
        <f>Q74+'29T5'!AA76</f>
        <v>37</v>
      </c>
      <c r="AB74" s="144">
        <f>R74+'29T5'!AB76</f>
        <v>0</v>
      </c>
      <c r="AC74" s="142"/>
      <c r="AD74" s="142"/>
      <c r="AE74" s="142">
        <v>1</v>
      </c>
      <c r="AF74" s="148"/>
    </row>
    <row r="75" spans="1:32" s="139" customFormat="1" ht="24">
      <c r="A75" s="144">
        <v>3</v>
      </c>
      <c r="B75" s="146" t="s">
        <v>71</v>
      </c>
      <c r="C75" s="142" t="s">
        <v>79</v>
      </c>
      <c r="D75" s="147"/>
      <c r="E75" s="147"/>
      <c r="F75" s="142">
        <f>E75+'29T5'!F77</f>
        <v>1</v>
      </c>
      <c r="G75" s="142">
        <v>1</v>
      </c>
      <c r="H75" s="142">
        <f>G75+'29T5'!H77</f>
        <v>5</v>
      </c>
      <c r="I75" s="142">
        <f t="shared" si="10"/>
        <v>3</v>
      </c>
      <c r="J75" s="142"/>
      <c r="K75" s="142"/>
      <c r="L75" s="142">
        <v>3</v>
      </c>
      <c r="M75" s="142"/>
      <c r="N75" s="142">
        <f t="shared" si="11"/>
        <v>3</v>
      </c>
      <c r="O75" s="142"/>
      <c r="P75" s="142"/>
      <c r="Q75" s="142">
        <v>3</v>
      </c>
      <c r="R75" s="142"/>
      <c r="S75" s="144">
        <f>I75+'29T5'!S77</f>
        <v>93</v>
      </c>
      <c r="T75" s="144">
        <f>J75+'29T5'!T77</f>
        <v>2</v>
      </c>
      <c r="U75" s="144">
        <f>K75+'29T5'!U77</f>
        <v>0</v>
      </c>
      <c r="V75" s="144">
        <f>L75+'29T5'!V77</f>
        <v>86</v>
      </c>
      <c r="W75" s="144">
        <f>M75+'29T5'!W77</f>
        <v>5</v>
      </c>
      <c r="X75" s="144">
        <f>N75+'29T5'!X77</f>
        <v>93</v>
      </c>
      <c r="Y75" s="144">
        <f>O75+'29T5'!Y77</f>
        <v>2</v>
      </c>
      <c r="Z75" s="144">
        <f>P75+'29T5'!Z77</f>
        <v>0</v>
      </c>
      <c r="AA75" s="144">
        <f>Q75+'29T5'!AA77</f>
        <v>86</v>
      </c>
      <c r="AB75" s="144">
        <f>R75+'29T5'!AB77</f>
        <v>5</v>
      </c>
      <c r="AC75" s="142"/>
      <c r="AD75" s="142"/>
      <c r="AE75" s="142">
        <v>1</v>
      </c>
      <c r="AF75" s="148"/>
    </row>
    <row r="76" spans="1:32" s="139" customFormat="1" ht="15.75">
      <c r="A76" s="144">
        <v>4</v>
      </c>
      <c r="B76" s="129" t="s">
        <v>140</v>
      </c>
      <c r="C76" s="142"/>
      <c r="D76" s="147"/>
      <c r="E76" s="147"/>
      <c r="F76" s="142">
        <f>E76+'29T5'!F78</f>
        <v>0</v>
      </c>
      <c r="G76" s="142"/>
      <c r="H76" s="142">
        <f>G76+'29T5'!H78</f>
        <v>0</v>
      </c>
      <c r="I76" s="142">
        <f t="shared" si="10"/>
        <v>0</v>
      </c>
      <c r="J76" s="142"/>
      <c r="K76" s="142"/>
      <c r="L76" s="142"/>
      <c r="M76" s="142"/>
      <c r="N76" s="142">
        <f t="shared" si="11"/>
        <v>0</v>
      </c>
      <c r="O76" s="142"/>
      <c r="P76" s="142"/>
      <c r="Q76" s="142"/>
      <c r="R76" s="142"/>
      <c r="S76" s="144">
        <f>I76+'29T5'!S78</f>
        <v>0</v>
      </c>
      <c r="T76" s="144">
        <f>J76+'29T5'!T78</f>
        <v>0</v>
      </c>
      <c r="U76" s="144">
        <f>K76+'29T5'!U78</f>
        <v>0</v>
      </c>
      <c r="V76" s="144">
        <f>L76+'29T5'!V78</f>
        <v>0</v>
      </c>
      <c r="W76" s="144">
        <f>M76+'29T5'!W78</f>
        <v>0</v>
      </c>
      <c r="X76" s="144">
        <f>N76+'29T5'!X78</f>
        <v>0</v>
      </c>
      <c r="Y76" s="144">
        <f>O76+'29T5'!Y78</f>
        <v>0</v>
      </c>
      <c r="Z76" s="144">
        <f>P76+'29T5'!Z78</f>
        <v>0</v>
      </c>
      <c r="AA76" s="144">
        <f>Q76+'29T5'!AA78</f>
        <v>0</v>
      </c>
      <c r="AB76" s="144">
        <f>R76+'29T5'!AB78</f>
        <v>0</v>
      </c>
      <c r="AC76" s="142"/>
      <c r="AD76" s="142"/>
      <c r="AE76" s="142"/>
      <c r="AF76" s="148"/>
    </row>
    <row r="77" spans="1:32" s="139" customFormat="1" ht="15.75">
      <c r="A77" s="144">
        <v>5</v>
      </c>
      <c r="B77" s="129" t="s">
        <v>141</v>
      </c>
      <c r="C77" s="142"/>
      <c r="D77" s="147"/>
      <c r="E77" s="147"/>
      <c r="F77" s="142">
        <f>E77+'29T5'!F79</f>
        <v>0</v>
      </c>
      <c r="G77" s="142"/>
      <c r="H77" s="142">
        <f>G77+'29T5'!H79</f>
        <v>0</v>
      </c>
      <c r="I77" s="142">
        <f t="shared" si="10"/>
        <v>0</v>
      </c>
      <c r="J77" s="142"/>
      <c r="K77" s="142"/>
      <c r="L77" s="142"/>
      <c r="M77" s="142"/>
      <c r="N77" s="142">
        <f t="shared" si="11"/>
        <v>0</v>
      </c>
      <c r="O77" s="142"/>
      <c r="P77" s="142"/>
      <c r="Q77" s="142"/>
      <c r="R77" s="142"/>
      <c r="S77" s="144">
        <f>I77+'29T5'!S79</f>
        <v>0</v>
      </c>
      <c r="T77" s="144">
        <f>J77+'29T5'!T79</f>
        <v>0</v>
      </c>
      <c r="U77" s="144">
        <f>K77+'29T5'!U79</f>
        <v>0</v>
      </c>
      <c r="V77" s="144">
        <f>L77+'29T5'!V79</f>
        <v>0</v>
      </c>
      <c r="W77" s="144">
        <f>M77+'29T5'!W79</f>
        <v>0</v>
      </c>
      <c r="X77" s="144">
        <f>N77+'29T5'!X79</f>
        <v>0</v>
      </c>
      <c r="Y77" s="144">
        <f>O77+'29T5'!Y79</f>
        <v>0</v>
      </c>
      <c r="Z77" s="144">
        <f>P77+'29T5'!Z79</f>
        <v>0</v>
      </c>
      <c r="AA77" s="144">
        <f>Q77+'29T5'!AA79</f>
        <v>0</v>
      </c>
      <c r="AB77" s="144">
        <f>R77+'29T5'!AB79</f>
        <v>0</v>
      </c>
      <c r="AC77" s="142"/>
      <c r="AD77" s="142"/>
      <c r="AE77" s="142"/>
      <c r="AF77" s="148"/>
    </row>
    <row r="78" spans="1:32" s="139" customFormat="1" ht="15.75">
      <c r="A78" s="144">
        <v>6</v>
      </c>
      <c r="B78" s="129" t="s">
        <v>142</v>
      </c>
      <c r="C78" s="142"/>
      <c r="D78" s="147"/>
      <c r="E78" s="147"/>
      <c r="F78" s="142">
        <f>E78+'29T5'!F80</f>
        <v>0</v>
      </c>
      <c r="G78" s="142"/>
      <c r="H78" s="142">
        <f>G78+'29T5'!H80</f>
        <v>0</v>
      </c>
      <c r="I78" s="142">
        <f t="shared" si="10"/>
        <v>0</v>
      </c>
      <c r="J78" s="142"/>
      <c r="K78" s="142"/>
      <c r="L78" s="142"/>
      <c r="M78" s="142"/>
      <c r="N78" s="142">
        <f t="shared" si="11"/>
        <v>0</v>
      </c>
      <c r="O78" s="142"/>
      <c r="P78" s="142"/>
      <c r="Q78" s="142"/>
      <c r="R78" s="142"/>
      <c r="S78" s="144">
        <f>I78+'29T5'!S80</f>
        <v>0</v>
      </c>
      <c r="T78" s="144">
        <f>J78+'29T5'!T80</f>
        <v>0</v>
      </c>
      <c r="U78" s="144">
        <f>K78+'29T5'!U80</f>
        <v>0</v>
      </c>
      <c r="V78" s="144">
        <f>L78+'29T5'!V80</f>
        <v>0</v>
      </c>
      <c r="W78" s="144">
        <f>M78+'29T5'!W80</f>
        <v>0</v>
      </c>
      <c r="X78" s="144">
        <f>N78+'29T5'!X80</f>
        <v>0</v>
      </c>
      <c r="Y78" s="144">
        <f>O78+'29T5'!Y80</f>
        <v>0</v>
      </c>
      <c r="Z78" s="144">
        <f>P78+'29T5'!Z80</f>
        <v>0</v>
      </c>
      <c r="AA78" s="144">
        <f>Q78+'29T5'!AA80</f>
        <v>0</v>
      </c>
      <c r="AB78" s="144">
        <f>R78+'29T5'!AB80</f>
        <v>0</v>
      </c>
      <c r="AC78" s="142"/>
      <c r="AD78" s="142"/>
      <c r="AE78" s="142"/>
      <c r="AF78" s="148"/>
    </row>
    <row r="79" spans="1:32" s="139" customFormat="1" ht="15.75">
      <c r="A79" s="144">
        <v>7</v>
      </c>
      <c r="B79" s="129" t="s">
        <v>143</v>
      </c>
      <c r="C79" s="142"/>
      <c r="D79" s="147"/>
      <c r="E79" s="147"/>
      <c r="F79" s="142">
        <f>E79+'29T5'!F81</f>
        <v>0</v>
      </c>
      <c r="G79" s="142"/>
      <c r="H79" s="142">
        <f>G79+'29T5'!H81</f>
        <v>0</v>
      </c>
      <c r="I79" s="142">
        <f t="shared" si="10"/>
        <v>0</v>
      </c>
      <c r="J79" s="142"/>
      <c r="K79" s="142"/>
      <c r="L79" s="142"/>
      <c r="M79" s="142"/>
      <c r="N79" s="142">
        <f t="shared" si="11"/>
        <v>0</v>
      </c>
      <c r="O79" s="142"/>
      <c r="P79" s="142"/>
      <c r="Q79" s="142"/>
      <c r="R79" s="142"/>
      <c r="S79" s="144">
        <f>I79+'29T5'!S81</f>
        <v>0</v>
      </c>
      <c r="T79" s="144">
        <f>J79+'29T5'!T81</f>
        <v>0</v>
      </c>
      <c r="U79" s="144">
        <f>K79+'29T5'!U81</f>
        <v>0</v>
      </c>
      <c r="V79" s="144">
        <f>L79+'29T5'!V81</f>
        <v>0</v>
      </c>
      <c r="W79" s="144">
        <f>M79+'29T5'!W81</f>
        <v>0</v>
      </c>
      <c r="X79" s="144">
        <f>N79+'29T5'!X81</f>
        <v>0</v>
      </c>
      <c r="Y79" s="144">
        <f>O79+'29T5'!Y81</f>
        <v>0</v>
      </c>
      <c r="Z79" s="144">
        <f>P79+'29T5'!Z81</f>
        <v>0</v>
      </c>
      <c r="AA79" s="144">
        <f>Q79+'29T5'!AA81</f>
        <v>0</v>
      </c>
      <c r="AB79" s="144">
        <f>R79+'29T5'!AB81</f>
        <v>0</v>
      </c>
      <c r="AC79" s="142"/>
      <c r="AD79" s="142"/>
      <c r="AE79" s="142"/>
      <c r="AF79" s="148"/>
    </row>
    <row r="80" spans="1:32" s="139" customFormat="1" ht="15.75">
      <c r="A80" s="144">
        <v>8</v>
      </c>
      <c r="B80" s="129" t="s">
        <v>144</v>
      </c>
      <c r="C80" s="142"/>
      <c r="D80" s="147"/>
      <c r="E80" s="147"/>
      <c r="F80" s="142">
        <f>E80+'29T5'!F82</f>
        <v>0</v>
      </c>
      <c r="G80" s="142"/>
      <c r="H80" s="142">
        <f>G80+'29T5'!H82</f>
        <v>0</v>
      </c>
      <c r="I80" s="142">
        <f t="shared" si="10"/>
        <v>0</v>
      </c>
      <c r="J80" s="142"/>
      <c r="K80" s="142"/>
      <c r="L80" s="142"/>
      <c r="M80" s="142"/>
      <c r="N80" s="142">
        <f t="shared" si="11"/>
        <v>0</v>
      </c>
      <c r="O80" s="142"/>
      <c r="P80" s="142"/>
      <c r="Q80" s="142"/>
      <c r="R80" s="142"/>
      <c r="S80" s="144">
        <f>I80+'29T5'!S82</f>
        <v>0</v>
      </c>
      <c r="T80" s="144">
        <f>J80+'29T5'!T82</f>
        <v>0</v>
      </c>
      <c r="U80" s="144">
        <f>K80+'29T5'!U82</f>
        <v>0</v>
      </c>
      <c r="V80" s="144">
        <f>L80+'29T5'!V82</f>
        <v>0</v>
      </c>
      <c r="W80" s="144">
        <f>M80+'29T5'!W82</f>
        <v>0</v>
      </c>
      <c r="X80" s="144">
        <f>N80+'29T5'!X82</f>
        <v>0</v>
      </c>
      <c r="Y80" s="144">
        <f>O80+'29T5'!Y82</f>
        <v>0</v>
      </c>
      <c r="Z80" s="144">
        <f>P80+'29T5'!Z82</f>
        <v>0</v>
      </c>
      <c r="AA80" s="144">
        <f>Q80+'29T5'!AA82</f>
        <v>0</v>
      </c>
      <c r="AB80" s="144">
        <f>R80+'29T5'!AB82</f>
        <v>0</v>
      </c>
      <c r="AC80" s="142"/>
      <c r="AD80" s="142"/>
      <c r="AE80" s="142"/>
      <c r="AF80" s="148"/>
    </row>
    <row r="81" spans="1:32" s="139" customFormat="1" ht="15.75">
      <c r="A81" s="144">
        <v>9</v>
      </c>
      <c r="B81" s="129" t="s">
        <v>145</v>
      </c>
      <c r="C81" s="142"/>
      <c r="D81" s="147"/>
      <c r="E81" s="147"/>
      <c r="F81" s="142">
        <f>E81+'29T5'!F83</f>
        <v>0</v>
      </c>
      <c r="G81" s="142"/>
      <c r="H81" s="142">
        <f>G81+'29T5'!H83</f>
        <v>0</v>
      </c>
      <c r="I81" s="142">
        <f t="shared" si="10"/>
        <v>0</v>
      </c>
      <c r="J81" s="142"/>
      <c r="K81" s="142"/>
      <c r="L81" s="142"/>
      <c r="M81" s="142"/>
      <c r="N81" s="142">
        <f t="shared" si="11"/>
        <v>0</v>
      </c>
      <c r="O81" s="142"/>
      <c r="P81" s="142"/>
      <c r="Q81" s="142"/>
      <c r="R81" s="142"/>
      <c r="S81" s="144">
        <f>I81+'29T5'!S83</f>
        <v>0</v>
      </c>
      <c r="T81" s="144">
        <f>J81+'29T5'!T83</f>
        <v>0</v>
      </c>
      <c r="U81" s="144">
        <f>K81+'29T5'!U83</f>
        <v>0</v>
      </c>
      <c r="V81" s="144">
        <f>L81+'29T5'!V83</f>
        <v>0</v>
      </c>
      <c r="W81" s="144">
        <f>M81+'29T5'!W83</f>
        <v>0</v>
      </c>
      <c r="X81" s="144">
        <f>N81+'29T5'!X83</f>
        <v>0</v>
      </c>
      <c r="Y81" s="144">
        <f>O81+'29T5'!Y83</f>
        <v>0</v>
      </c>
      <c r="Z81" s="144">
        <f>P81+'29T5'!Z83</f>
        <v>0</v>
      </c>
      <c r="AA81" s="144">
        <f>Q81+'29T5'!AA83</f>
        <v>0</v>
      </c>
      <c r="AB81" s="144">
        <f>R81+'29T5'!AB83</f>
        <v>0</v>
      </c>
      <c r="AC81" s="142"/>
      <c r="AD81" s="142"/>
      <c r="AE81" s="142"/>
      <c r="AF81" s="148"/>
    </row>
    <row r="82" spans="1:32" s="139" customFormat="1" ht="15.75">
      <c r="A82" s="144">
        <v>10</v>
      </c>
      <c r="B82" s="129" t="s">
        <v>146</v>
      </c>
      <c r="C82" s="142"/>
      <c r="D82" s="147"/>
      <c r="E82" s="147"/>
      <c r="F82" s="142">
        <f>E82+'29T5'!F84</f>
        <v>0</v>
      </c>
      <c r="G82" s="142"/>
      <c r="H82" s="142">
        <f>G82+'29T5'!H84</f>
        <v>0</v>
      </c>
      <c r="I82" s="142">
        <f t="shared" si="10"/>
        <v>0</v>
      </c>
      <c r="J82" s="142"/>
      <c r="K82" s="142"/>
      <c r="L82" s="142"/>
      <c r="M82" s="142"/>
      <c r="N82" s="142">
        <f t="shared" si="11"/>
        <v>0</v>
      </c>
      <c r="O82" s="142"/>
      <c r="P82" s="142"/>
      <c r="Q82" s="142"/>
      <c r="R82" s="142"/>
      <c r="S82" s="144">
        <f>I82+'29T5'!S84</f>
        <v>0</v>
      </c>
      <c r="T82" s="144">
        <f>J82+'29T5'!T84</f>
        <v>0</v>
      </c>
      <c r="U82" s="144">
        <f>K82+'29T5'!U84</f>
        <v>0</v>
      </c>
      <c r="V82" s="144">
        <f>L82+'29T5'!V84</f>
        <v>0</v>
      </c>
      <c r="W82" s="144">
        <f>M82+'29T5'!W84</f>
        <v>0</v>
      </c>
      <c r="X82" s="144">
        <f>N82+'29T5'!X84</f>
        <v>0</v>
      </c>
      <c r="Y82" s="144">
        <f>O82+'29T5'!Y84</f>
        <v>0</v>
      </c>
      <c r="Z82" s="144">
        <f>P82+'29T5'!Z84</f>
        <v>0</v>
      </c>
      <c r="AA82" s="144">
        <f>Q82+'29T5'!AA84</f>
        <v>0</v>
      </c>
      <c r="AB82" s="144">
        <f>R82+'29T5'!AB84</f>
        <v>0</v>
      </c>
      <c r="AC82" s="142"/>
      <c r="AD82" s="142"/>
      <c r="AE82" s="142"/>
      <c r="AF82" s="148"/>
    </row>
    <row r="83" spans="1:32" s="139" customFormat="1" ht="15.75">
      <c r="A83" s="144">
        <v>11</v>
      </c>
      <c r="B83" s="129" t="s">
        <v>147</v>
      </c>
      <c r="C83" s="142"/>
      <c r="D83" s="147"/>
      <c r="E83" s="147"/>
      <c r="F83" s="142">
        <f>E83+'29T5'!F85</f>
        <v>0</v>
      </c>
      <c r="G83" s="142"/>
      <c r="H83" s="142">
        <f>G83+'29T5'!H85</f>
        <v>0</v>
      </c>
      <c r="I83" s="142">
        <f t="shared" si="10"/>
        <v>0</v>
      </c>
      <c r="J83" s="142"/>
      <c r="K83" s="142"/>
      <c r="L83" s="142"/>
      <c r="M83" s="142"/>
      <c r="N83" s="142">
        <f t="shared" si="11"/>
        <v>0</v>
      </c>
      <c r="O83" s="142"/>
      <c r="P83" s="142"/>
      <c r="Q83" s="142"/>
      <c r="R83" s="142"/>
      <c r="S83" s="144">
        <f>I83+'29T5'!S85</f>
        <v>0</v>
      </c>
      <c r="T83" s="144">
        <f>J83+'29T5'!T85</f>
        <v>0</v>
      </c>
      <c r="U83" s="144">
        <f>K83+'29T5'!U85</f>
        <v>0</v>
      </c>
      <c r="V83" s="144">
        <f>L83+'29T5'!V85</f>
        <v>0</v>
      </c>
      <c r="W83" s="144">
        <f>M83+'29T5'!W85</f>
        <v>0</v>
      </c>
      <c r="X83" s="144">
        <f>N83+'29T5'!X85</f>
        <v>0</v>
      </c>
      <c r="Y83" s="144">
        <f>O83+'29T5'!Y85</f>
        <v>0</v>
      </c>
      <c r="Z83" s="144">
        <f>P83+'29T5'!Z85</f>
        <v>0</v>
      </c>
      <c r="AA83" s="144">
        <f>Q83+'29T5'!AA85</f>
        <v>0</v>
      </c>
      <c r="AB83" s="144">
        <f>R83+'29T5'!AB85</f>
        <v>0</v>
      </c>
      <c r="AC83" s="142"/>
      <c r="AD83" s="142"/>
      <c r="AE83" s="142"/>
      <c r="AF83" s="148"/>
    </row>
    <row r="84" spans="1:32" s="139" customFormat="1" ht="15.75">
      <c r="A84" s="144">
        <v>12</v>
      </c>
      <c r="B84" s="129" t="s">
        <v>148</v>
      </c>
      <c r="C84" s="142"/>
      <c r="D84" s="147"/>
      <c r="E84" s="147"/>
      <c r="F84" s="142">
        <f>E84+'29T5'!F86</f>
        <v>0</v>
      </c>
      <c r="G84" s="142"/>
      <c r="H84" s="142">
        <f>G84+'29T5'!H86</f>
        <v>0</v>
      </c>
      <c r="I84" s="142">
        <f t="shared" si="10"/>
        <v>0</v>
      </c>
      <c r="J84" s="142"/>
      <c r="K84" s="142"/>
      <c r="L84" s="142"/>
      <c r="M84" s="142"/>
      <c r="N84" s="142">
        <f t="shared" si="11"/>
        <v>0</v>
      </c>
      <c r="O84" s="142"/>
      <c r="P84" s="142"/>
      <c r="Q84" s="142"/>
      <c r="R84" s="142"/>
      <c r="S84" s="144">
        <f>I84+'29T5'!S86</f>
        <v>0</v>
      </c>
      <c r="T84" s="144">
        <f>J84+'29T5'!T86</f>
        <v>0</v>
      </c>
      <c r="U84" s="144">
        <f>K84+'29T5'!U86</f>
        <v>0</v>
      </c>
      <c r="V84" s="144">
        <f>L84+'29T5'!V86</f>
        <v>0</v>
      </c>
      <c r="W84" s="144">
        <f>M84+'29T5'!W86</f>
        <v>0</v>
      </c>
      <c r="X84" s="144">
        <f>N84+'29T5'!X86</f>
        <v>0</v>
      </c>
      <c r="Y84" s="144">
        <f>O84+'29T5'!Y86</f>
        <v>0</v>
      </c>
      <c r="Z84" s="144">
        <f>P84+'29T5'!Z86</f>
        <v>0</v>
      </c>
      <c r="AA84" s="144">
        <f>Q84+'29T5'!AA86</f>
        <v>0</v>
      </c>
      <c r="AB84" s="144">
        <f>R84+'29T5'!AB86</f>
        <v>0</v>
      </c>
      <c r="AC84" s="142"/>
      <c r="AD84" s="142"/>
      <c r="AE84" s="142"/>
      <c r="AF84" s="148"/>
    </row>
    <row r="85" spans="1:32" s="139" customFormat="1" ht="15.75">
      <c r="A85" s="144">
        <v>13</v>
      </c>
      <c r="B85" s="129" t="s">
        <v>149</v>
      </c>
      <c r="C85" s="142"/>
      <c r="D85" s="147"/>
      <c r="E85" s="147"/>
      <c r="F85" s="142">
        <f>E85+'29T5'!F87</f>
        <v>0</v>
      </c>
      <c r="G85" s="142"/>
      <c r="H85" s="142">
        <f>G85+'29T5'!H87</f>
        <v>0</v>
      </c>
      <c r="I85" s="142">
        <f t="shared" si="10"/>
        <v>0</v>
      </c>
      <c r="J85" s="142"/>
      <c r="K85" s="142"/>
      <c r="L85" s="142"/>
      <c r="M85" s="142"/>
      <c r="N85" s="142">
        <f t="shared" si="11"/>
        <v>0</v>
      </c>
      <c r="O85" s="142"/>
      <c r="P85" s="142"/>
      <c r="Q85" s="142"/>
      <c r="R85" s="142"/>
      <c r="S85" s="144">
        <f>I85+'29T5'!S87</f>
        <v>0</v>
      </c>
      <c r="T85" s="144">
        <f>J85+'29T5'!T87</f>
        <v>0</v>
      </c>
      <c r="U85" s="144">
        <f>K85+'29T5'!U87</f>
        <v>0</v>
      </c>
      <c r="V85" s="144">
        <f>L85+'29T5'!V87</f>
        <v>0</v>
      </c>
      <c r="W85" s="144">
        <f>M85+'29T5'!W87</f>
        <v>0</v>
      </c>
      <c r="X85" s="144">
        <f>N85+'29T5'!X87</f>
        <v>0</v>
      </c>
      <c r="Y85" s="144">
        <f>O85+'29T5'!Y87</f>
        <v>0</v>
      </c>
      <c r="Z85" s="144">
        <f>P85+'29T5'!Z87</f>
        <v>0</v>
      </c>
      <c r="AA85" s="144">
        <f>Q85+'29T5'!AA87</f>
        <v>0</v>
      </c>
      <c r="AB85" s="144">
        <f>R85+'29T5'!AB87</f>
        <v>0</v>
      </c>
      <c r="AC85" s="142"/>
      <c r="AD85" s="142"/>
      <c r="AE85" s="142"/>
      <c r="AF85" s="148"/>
    </row>
    <row r="86" spans="1:32" s="139" customFormat="1" ht="15.75">
      <c r="A86" s="144">
        <v>14</v>
      </c>
      <c r="B86" s="129" t="s">
        <v>150</v>
      </c>
      <c r="C86" s="142"/>
      <c r="D86" s="147"/>
      <c r="E86" s="147"/>
      <c r="F86" s="142">
        <f>E86+'29T5'!F88</f>
        <v>0</v>
      </c>
      <c r="G86" s="142"/>
      <c r="H86" s="142">
        <f>G86+'29T5'!H88</f>
        <v>0</v>
      </c>
      <c r="I86" s="142">
        <f t="shared" si="10"/>
        <v>0</v>
      </c>
      <c r="J86" s="142"/>
      <c r="K86" s="142"/>
      <c r="L86" s="142"/>
      <c r="M86" s="142"/>
      <c r="N86" s="142">
        <f t="shared" si="11"/>
        <v>0</v>
      </c>
      <c r="O86" s="142"/>
      <c r="P86" s="142"/>
      <c r="Q86" s="142"/>
      <c r="R86" s="142"/>
      <c r="S86" s="144">
        <f>I86+'29T5'!S88</f>
        <v>0</v>
      </c>
      <c r="T86" s="144">
        <f>J86+'29T5'!T88</f>
        <v>0</v>
      </c>
      <c r="U86" s="144">
        <f>K86+'29T5'!U88</f>
        <v>0</v>
      </c>
      <c r="V86" s="144">
        <f>L86+'29T5'!V88</f>
        <v>0</v>
      </c>
      <c r="W86" s="144">
        <f>M86+'29T5'!W88</f>
        <v>0</v>
      </c>
      <c r="X86" s="144">
        <f>N86+'29T5'!X88</f>
        <v>0</v>
      </c>
      <c r="Y86" s="144">
        <f>O86+'29T5'!Y88</f>
        <v>0</v>
      </c>
      <c r="Z86" s="144">
        <f>P86+'29T5'!Z88</f>
        <v>0</v>
      </c>
      <c r="AA86" s="144">
        <f>Q86+'29T5'!AA88</f>
        <v>0</v>
      </c>
      <c r="AB86" s="144">
        <f>R86+'29T5'!AB88</f>
        <v>0</v>
      </c>
      <c r="AC86" s="142"/>
      <c r="AD86" s="142"/>
      <c r="AE86" s="142"/>
      <c r="AF86" s="148"/>
    </row>
    <row r="87" spans="1:32" s="139" customFormat="1" ht="15.75">
      <c r="A87" s="144">
        <v>15</v>
      </c>
      <c r="B87" s="129" t="s">
        <v>151</v>
      </c>
      <c r="C87" s="142"/>
      <c r="D87" s="147"/>
      <c r="E87" s="147"/>
      <c r="F87" s="142">
        <f>E87+'29T5'!F89</f>
        <v>0</v>
      </c>
      <c r="G87" s="142"/>
      <c r="H87" s="142">
        <f>G87+'29T5'!H89</f>
        <v>0</v>
      </c>
      <c r="I87" s="142">
        <f t="shared" si="10"/>
        <v>0</v>
      </c>
      <c r="J87" s="142"/>
      <c r="K87" s="142"/>
      <c r="L87" s="142"/>
      <c r="M87" s="142"/>
      <c r="N87" s="142">
        <f t="shared" si="11"/>
        <v>0</v>
      </c>
      <c r="O87" s="142"/>
      <c r="P87" s="142"/>
      <c r="Q87" s="142"/>
      <c r="R87" s="142"/>
      <c r="S87" s="144">
        <f>I87+'29T5'!S89</f>
        <v>0</v>
      </c>
      <c r="T87" s="144">
        <f>J87+'29T5'!T89</f>
        <v>0</v>
      </c>
      <c r="U87" s="144">
        <f>K87+'29T5'!U89</f>
        <v>0</v>
      </c>
      <c r="V87" s="144">
        <f>L87+'29T5'!V89</f>
        <v>0</v>
      </c>
      <c r="W87" s="144">
        <f>M87+'29T5'!W89</f>
        <v>0</v>
      </c>
      <c r="X87" s="144">
        <f>N87+'29T5'!X89</f>
        <v>0</v>
      </c>
      <c r="Y87" s="144">
        <f>O87+'29T5'!Y89</f>
        <v>0</v>
      </c>
      <c r="Z87" s="144">
        <f>P87+'29T5'!Z89</f>
        <v>0</v>
      </c>
      <c r="AA87" s="144">
        <f>Q87+'29T5'!AA89</f>
        <v>0</v>
      </c>
      <c r="AB87" s="144">
        <f>R87+'29T5'!AB89</f>
        <v>0</v>
      </c>
      <c r="AC87" s="142"/>
      <c r="AD87" s="142"/>
      <c r="AE87" s="142"/>
      <c r="AF87" s="148"/>
    </row>
    <row r="88" spans="1:32" s="139" customFormat="1" ht="15.75">
      <c r="A88" s="144">
        <v>16</v>
      </c>
      <c r="B88" s="129" t="s">
        <v>152</v>
      </c>
      <c r="C88" s="142"/>
      <c r="D88" s="147"/>
      <c r="E88" s="147"/>
      <c r="F88" s="142">
        <f>E88+'29T5'!F90</f>
        <v>0</v>
      </c>
      <c r="G88" s="142"/>
      <c r="H88" s="142">
        <f>G88+'29T5'!H90</f>
        <v>0</v>
      </c>
      <c r="I88" s="142">
        <f t="shared" si="10"/>
        <v>0</v>
      </c>
      <c r="J88" s="142"/>
      <c r="K88" s="142"/>
      <c r="L88" s="142"/>
      <c r="M88" s="142"/>
      <c r="N88" s="142">
        <f t="shared" si="11"/>
        <v>0</v>
      </c>
      <c r="O88" s="142"/>
      <c r="P88" s="142"/>
      <c r="Q88" s="142"/>
      <c r="R88" s="142"/>
      <c r="S88" s="144">
        <f>I88+'29T5'!S90</f>
        <v>0</v>
      </c>
      <c r="T88" s="144">
        <f>J88+'29T5'!T90</f>
        <v>0</v>
      </c>
      <c r="U88" s="144">
        <f>K88+'29T5'!U90</f>
        <v>0</v>
      </c>
      <c r="V88" s="144">
        <f>L88+'29T5'!V90</f>
        <v>0</v>
      </c>
      <c r="W88" s="144">
        <f>M88+'29T5'!W90</f>
        <v>0</v>
      </c>
      <c r="X88" s="144">
        <f>N88+'29T5'!X90</f>
        <v>0</v>
      </c>
      <c r="Y88" s="144">
        <f>O88+'29T5'!Y90</f>
        <v>0</v>
      </c>
      <c r="Z88" s="144">
        <f>P88+'29T5'!Z90</f>
        <v>0</v>
      </c>
      <c r="AA88" s="144">
        <f>Q88+'29T5'!AA90</f>
        <v>0</v>
      </c>
      <c r="AB88" s="144">
        <f>R88+'29T5'!AB90</f>
        <v>0</v>
      </c>
      <c r="AC88" s="142"/>
      <c r="AD88" s="142"/>
      <c r="AE88" s="142"/>
      <c r="AF88" s="148"/>
    </row>
    <row r="89" spans="1:32" s="139" customFormat="1" ht="15.75">
      <c r="A89" s="144">
        <v>17</v>
      </c>
      <c r="B89" s="129" t="s">
        <v>153</v>
      </c>
      <c r="C89" s="142"/>
      <c r="D89" s="147"/>
      <c r="E89" s="147"/>
      <c r="F89" s="142">
        <f>E89+'29T5'!F91</f>
        <v>0</v>
      </c>
      <c r="G89" s="142"/>
      <c r="H89" s="142">
        <f>G89+'29T5'!H91</f>
        <v>0</v>
      </c>
      <c r="I89" s="142">
        <f t="shared" si="10"/>
        <v>0</v>
      </c>
      <c r="J89" s="142"/>
      <c r="K89" s="142"/>
      <c r="L89" s="142"/>
      <c r="M89" s="142"/>
      <c r="N89" s="142">
        <f t="shared" si="11"/>
        <v>0</v>
      </c>
      <c r="O89" s="142"/>
      <c r="P89" s="142"/>
      <c r="Q89" s="142"/>
      <c r="R89" s="142"/>
      <c r="S89" s="144">
        <f>I89+'29T5'!S91</f>
        <v>0</v>
      </c>
      <c r="T89" s="144">
        <f>J89+'29T5'!T91</f>
        <v>0</v>
      </c>
      <c r="U89" s="144">
        <f>K89+'29T5'!U91</f>
        <v>0</v>
      </c>
      <c r="V89" s="144">
        <f>L89+'29T5'!V91</f>
        <v>0</v>
      </c>
      <c r="W89" s="144">
        <f>M89+'29T5'!W91</f>
        <v>0</v>
      </c>
      <c r="X89" s="144">
        <f>N89+'29T5'!X91</f>
        <v>0</v>
      </c>
      <c r="Y89" s="144">
        <f>O89+'29T5'!Y91</f>
        <v>0</v>
      </c>
      <c r="Z89" s="144">
        <f>P89+'29T5'!Z91</f>
        <v>0</v>
      </c>
      <c r="AA89" s="144">
        <f>Q89+'29T5'!AA91</f>
        <v>0</v>
      </c>
      <c r="AB89" s="144">
        <f>R89+'29T5'!AB91</f>
        <v>0</v>
      </c>
      <c r="AC89" s="142"/>
      <c r="AD89" s="142"/>
      <c r="AE89" s="142"/>
      <c r="AF89" s="148"/>
    </row>
    <row r="90" spans="1:32" s="139" customFormat="1" ht="15.75">
      <c r="A90" s="144">
        <v>18</v>
      </c>
      <c r="B90" s="129" t="s">
        <v>154</v>
      </c>
      <c r="C90" s="142"/>
      <c r="D90" s="147"/>
      <c r="E90" s="147"/>
      <c r="F90" s="142">
        <f>E90+'29T5'!F92</f>
        <v>0</v>
      </c>
      <c r="G90" s="142"/>
      <c r="H90" s="142">
        <f>G90+'29T5'!H92</f>
        <v>0</v>
      </c>
      <c r="I90" s="142">
        <f t="shared" si="10"/>
        <v>0</v>
      </c>
      <c r="J90" s="142"/>
      <c r="K90" s="142"/>
      <c r="L90" s="142"/>
      <c r="M90" s="142"/>
      <c r="N90" s="142">
        <f t="shared" si="11"/>
        <v>0</v>
      </c>
      <c r="O90" s="142"/>
      <c r="P90" s="142"/>
      <c r="Q90" s="142"/>
      <c r="R90" s="142"/>
      <c r="S90" s="144">
        <f>I90+'29T5'!S92</f>
        <v>0</v>
      </c>
      <c r="T90" s="144">
        <f>J90+'29T5'!T92</f>
        <v>0</v>
      </c>
      <c r="U90" s="144">
        <f>K90+'29T5'!U92</f>
        <v>0</v>
      </c>
      <c r="V90" s="144">
        <f>L90+'29T5'!V92</f>
        <v>0</v>
      </c>
      <c r="W90" s="144">
        <f>M90+'29T5'!W92</f>
        <v>0</v>
      </c>
      <c r="X90" s="144">
        <f>N90+'29T5'!X92</f>
        <v>0</v>
      </c>
      <c r="Y90" s="144">
        <f>O90+'29T5'!Y92</f>
        <v>0</v>
      </c>
      <c r="Z90" s="144">
        <f>P90+'29T5'!Z92</f>
        <v>0</v>
      </c>
      <c r="AA90" s="144">
        <f>Q90+'29T5'!AA92</f>
        <v>0</v>
      </c>
      <c r="AB90" s="144">
        <f>R90+'29T5'!AB92</f>
        <v>0</v>
      </c>
      <c r="AC90" s="142"/>
      <c r="AD90" s="142"/>
      <c r="AE90" s="142"/>
      <c r="AF90" s="148"/>
    </row>
    <row r="91" spans="1:33" s="150" customFormat="1" ht="15">
      <c r="A91" s="144" t="s">
        <v>72</v>
      </c>
      <c r="B91" s="145" t="s">
        <v>73</v>
      </c>
      <c r="C91" s="138"/>
      <c r="D91" s="144"/>
      <c r="E91" s="138">
        <f>SUM(E92:E122)</f>
        <v>2</v>
      </c>
      <c r="F91" s="138">
        <f aca="true" t="shared" si="12" ref="F91:AF91">SUM(F92:F122)</f>
        <v>7</v>
      </c>
      <c r="G91" s="138">
        <f t="shared" si="12"/>
        <v>2</v>
      </c>
      <c r="H91" s="138">
        <f t="shared" si="12"/>
        <v>14</v>
      </c>
      <c r="I91" s="138">
        <f t="shared" si="12"/>
        <v>200</v>
      </c>
      <c r="J91" s="138">
        <f t="shared" si="12"/>
        <v>21</v>
      </c>
      <c r="K91" s="138">
        <f t="shared" si="12"/>
        <v>0</v>
      </c>
      <c r="L91" s="138">
        <f t="shared" si="12"/>
        <v>46</v>
      </c>
      <c r="M91" s="138">
        <f t="shared" si="12"/>
        <v>133</v>
      </c>
      <c r="N91" s="138">
        <f t="shared" si="12"/>
        <v>200</v>
      </c>
      <c r="O91" s="138">
        <f t="shared" si="12"/>
        <v>21</v>
      </c>
      <c r="P91" s="138">
        <f t="shared" si="12"/>
        <v>0</v>
      </c>
      <c r="Q91" s="138">
        <f t="shared" si="12"/>
        <v>46</v>
      </c>
      <c r="R91" s="138">
        <f t="shared" si="12"/>
        <v>133</v>
      </c>
      <c r="S91" s="144">
        <f>I91+'29T5'!S93</f>
        <v>275</v>
      </c>
      <c r="T91" s="144">
        <f>J91+'29T5'!T93</f>
        <v>25</v>
      </c>
      <c r="U91" s="144">
        <f>K91+'29T5'!U93</f>
        <v>0</v>
      </c>
      <c r="V91" s="144">
        <f>L91+'29T5'!V93</f>
        <v>90</v>
      </c>
      <c r="W91" s="144">
        <f>M91+'29T5'!W93</f>
        <v>160</v>
      </c>
      <c r="X91" s="144">
        <f>N91+'29T5'!X93</f>
        <v>275</v>
      </c>
      <c r="Y91" s="144">
        <f>O91+'29T5'!Y93</f>
        <v>25</v>
      </c>
      <c r="Z91" s="144">
        <f>P91+'29T5'!Z93</f>
        <v>0</v>
      </c>
      <c r="AA91" s="144">
        <f>Q91+'29T5'!AA93</f>
        <v>90</v>
      </c>
      <c r="AB91" s="144">
        <f>R91+'29T5'!AB93</f>
        <v>160</v>
      </c>
      <c r="AC91" s="138">
        <f t="shared" si="12"/>
        <v>0</v>
      </c>
      <c r="AD91" s="138">
        <f t="shared" si="12"/>
        <v>0</v>
      </c>
      <c r="AE91" s="138">
        <f t="shared" si="12"/>
        <v>1</v>
      </c>
      <c r="AF91" s="138">
        <f t="shared" si="12"/>
        <v>0</v>
      </c>
      <c r="AG91" s="139"/>
    </row>
    <row r="92" spans="1:32" s="139" customFormat="1" ht="24">
      <c r="A92" s="144">
        <v>1</v>
      </c>
      <c r="B92" s="146" t="s">
        <v>74</v>
      </c>
      <c r="C92" s="142" t="s">
        <v>79</v>
      </c>
      <c r="D92" s="147"/>
      <c r="E92" s="147"/>
      <c r="F92" s="142">
        <f>E92+'29T5'!F94</f>
        <v>3</v>
      </c>
      <c r="G92" s="142"/>
      <c r="H92" s="142">
        <f>G92+'29T5'!H94</f>
        <v>3</v>
      </c>
      <c r="I92" s="142">
        <f>J92+K92+L92+M92</f>
        <v>198</v>
      </c>
      <c r="J92" s="142">
        <v>21</v>
      </c>
      <c r="K92" s="142"/>
      <c r="L92" s="142">
        <v>45</v>
      </c>
      <c r="M92" s="142">
        <v>132</v>
      </c>
      <c r="N92" s="142">
        <f>O92+P92+Q92+R92</f>
        <v>198</v>
      </c>
      <c r="O92" s="142">
        <v>21</v>
      </c>
      <c r="P92" s="142"/>
      <c r="Q92" s="142">
        <v>45</v>
      </c>
      <c r="R92" s="142">
        <v>132</v>
      </c>
      <c r="S92" s="144">
        <f>I92+'29T5'!S94</f>
        <v>198</v>
      </c>
      <c r="T92" s="144">
        <f>J92+'29T5'!T94</f>
        <v>21</v>
      </c>
      <c r="U92" s="144">
        <f>K92+'29T5'!U94</f>
        <v>0</v>
      </c>
      <c r="V92" s="144">
        <f>L92+'29T5'!V94</f>
        <v>45</v>
      </c>
      <c r="W92" s="144">
        <f>M92+'29T5'!W94</f>
        <v>132</v>
      </c>
      <c r="X92" s="144">
        <f>N92+'29T5'!X94</f>
        <v>198</v>
      </c>
      <c r="Y92" s="144">
        <f>O92+'29T5'!Y94</f>
        <v>21</v>
      </c>
      <c r="Z92" s="144">
        <f>P92+'29T5'!Z94</f>
        <v>0</v>
      </c>
      <c r="AA92" s="144">
        <f>Q92+'29T5'!AA94</f>
        <v>45</v>
      </c>
      <c r="AB92" s="144">
        <f>R92+'29T5'!AB94</f>
        <v>132</v>
      </c>
      <c r="AC92" s="142"/>
      <c r="AD92" s="142"/>
      <c r="AE92" s="142"/>
      <c r="AF92" s="148"/>
    </row>
    <row r="93" spans="1:32" s="139" customFormat="1" ht="24">
      <c r="A93" s="144">
        <v>2</v>
      </c>
      <c r="B93" s="146" t="s">
        <v>75</v>
      </c>
      <c r="C93" s="142" t="s">
        <v>79</v>
      </c>
      <c r="D93" s="147"/>
      <c r="E93" s="147"/>
      <c r="F93" s="142">
        <f>E93+'29T5'!F95</f>
        <v>1</v>
      </c>
      <c r="G93" s="142"/>
      <c r="H93" s="142">
        <f>G93+'29T5'!H95</f>
        <v>1</v>
      </c>
      <c r="I93" s="142">
        <f aca="true" t="shared" si="13" ref="I93:I109">J93+K93+L93+M93</f>
        <v>0</v>
      </c>
      <c r="J93" s="142"/>
      <c r="K93" s="142"/>
      <c r="L93" s="142"/>
      <c r="M93" s="142"/>
      <c r="N93" s="142">
        <f aca="true" t="shared" si="14" ref="N93:N109">O93+P93+Q93+R93</f>
        <v>0</v>
      </c>
      <c r="O93" s="142"/>
      <c r="P93" s="142"/>
      <c r="Q93" s="142"/>
      <c r="R93" s="142"/>
      <c r="S93" s="144">
        <f>I93+'29T5'!S95</f>
        <v>12</v>
      </c>
      <c r="T93" s="144">
        <f>J93+'29T5'!T95</f>
        <v>0</v>
      </c>
      <c r="U93" s="144">
        <f>K93+'29T5'!U95</f>
        <v>0</v>
      </c>
      <c r="V93" s="144">
        <f>L93+'29T5'!V95</f>
        <v>12</v>
      </c>
      <c r="W93" s="144">
        <f>M93+'29T5'!W95</f>
        <v>0</v>
      </c>
      <c r="X93" s="144">
        <f>N93+'29T5'!X95</f>
        <v>12</v>
      </c>
      <c r="Y93" s="144">
        <f>O93+'29T5'!Y95</f>
        <v>0</v>
      </c>
      <c r="Z93" s="144">
        <f>P93+'29T5'!Z95</f>
        <v>0</v>
      </c>
      <c r="AA93" s="144">
        <f>Q93+'29T5'!AA95</f>
        <v>12</v>
      </c>
      <c r="AB93" s="144">
        <f>R93+'29T5'!AB95</f>
        <v>0</v>
      </c>
      <c r="AC93" s="142"/>
      <c r="AD93" s="142"/>
      <c r="AE93" s="142"/>
      <c r="AF93" s="148"/>
    </row>
    <row r="94" spans="1:32" s="139" customFormat="1" ht="24">
      <c r="A94" s="144">
        <v>3</v>
      </c>
      <c r="B94" s="146" t="s">
        <v>76</v>
      </c>
      <c r="C94" s="142" t="s">
        <v>79</v>
      </c>
      <c r="D94" s="147"/>
      <c r="E94" s="147">
        <v>1</v>
      </c>
      <c r="F94" s="142">
        <f>E94+'29T5'!F96</f>
        <v>2</v>
      </c>
      <c r="G94" s="142">
        <v>1</v>
      </c>
      <c r="H94" s="142">
        <f>G94+'29T5'!H96</f>
        <v>9</v>
      </c>
      <c r="I94" s="142">
        <f t="shared" si="13"/>
        <v>2</v>
      </c>
      <c r="J94" s="142"/>
      <c r="K94" s="142"/>
      <c r="L94" s="142">
        <v>1</v>
      </c>
      <c r="M94" s="142">
        <v>1</v>
      </c>
      <c r="N94" s="142">
        <f t="shared" si="14"/>
        <v>2</v>
      </c>
      <c r="O94" s="142"/>
      <c r="P94" s="142"/>
      <c r="Q94" s="142">
        <v>1</v>
      </c>
      <c r="R94" s="142">
        <v>1</v>
      </c>
      <c r="S94" s="144">
        <f>I94+'29T5'!S96</f>
        <v>65</v>
      </c>
      <c r="T94" s="144">
        <f>J94+'29T5'!T96</f>
        <v>4</v>
      </c>
      <c r="U94" s="144">
        <f>K94+'29T5'!U96</f>
        <v>0</v>
      </c>
      <c r="V94" s="144">
        <f>L94+'29T5'!V96</f>
        <v>33</v>
      </c>
      <c r="W94" s="144">
        <f>M94+'29T5'!W96</f>
        <v>28</v>
      </c>
      <c r="X94" s="144">
        <f>N94+'29T5'!X96</f>
        <v>65</v>
      </c>
      <c r="Y94" s="144">
        <f>O94+'29T5'!Y96</f>
        <v>4</v>
      </c>
      <c r="Z94" s="144">
        <f>P94+'29T5'!Z96</f>
        <v>0</v>
      </c>
      <c r="AA94" s="144">
        <f>Q94+'29T5'!AA96</f>
        <v>33</v>
      </c>
      <c r="AB94" s="144">
        <f>R94+'29T5'!AB96</f>
        <v>28</v>
      </c>
      <c r="AC94" s="142"/>
      <c r="AD94" s="142"/>
      <c r="AE94" s="142">
        <v>1</v>
      </c>
      <c r="AF94" s="148"/>
    </row>
    <row r="95" spans="1:32" s="150" customFormat="1" ht="15.75">
      <c r="A95" s="144">
        <v>4</v>
      </c>
      <c r="B95" s="131" t="s">
        <v>155</v>
      </c>
      <c r="C95" s="138"/>
      <c r="D95" s="144"/>
      <c r="E95" s="147"/>
      <c r="F95" s="142">
        <f>E95+'29T5'!F97</f>
        <v>0</v>
      </c>
      <c r="G95" s="142"/>
      <c r="H95" s="142">
        <f>G95+'29T5'!H97</f>
        <v>0</v>
      </c>
      <c r="I95" s="142">
        <f t="shared" si="13"/>
        <v>0</v>
      </c>
      <c r="J95" s="142"/>
      <c r="K95" s="142"/>
      <c r="L95" s="142"/>
      <c r="M95" s="142"/>
      <c r="N95" s="142">
        <f t="shared" si="14"/>
        <v>0</v>
      </c>
      <c r="O95" s="142"/>
      <c r="P95" s="142"/>
      <c r="Q95" s="142"/>
      <c r="R95" s="142"/>
      <c r="S95" s="144">
        <f>I95+'29T5'!S97</f>
        <v>0</v>
      </c>
      <c r="T95" s="144">
        <f>J95+'29T5'!T97</f>
        <v>0</v>
      </c>
      <c r="U95" s="144">
        <f>K95+'29T5'!U97</f>
        <v>0</v>
      </c>
      <c r="V95" s="144">
        <f>L95+'29T5'!V97</f>
        <v>0</v>
      </c>
      <c r="W95" s="144">
        <f>M95+'29T5'!W97</f>
        <v>0</v>
      </c>
      <c r="X95" s="144">
        <f>N95+'29T5'!X97</f>
        <v>0</v>
      </c>
      <c r="Y95" s="144">
        <f>O95+'29T5'!Y97</f>
        <v>0</v>
      </c>
      <c r="Z95" s="144">
        <f>P95+'29T5'!Z97</f>
        <v>0</v>
      </c>
      <c r="AA95" s="144">
        <f>Q95+'29T5'!AA97</f>
        <v>0</v>
      </c>
      <c r="AB95" s="144">
        <f>R95+'29T5'!AB97</f>
        <v>0</v>
      </c>
      <c r="AC95" s="144"/>
      <c r="AD95" s="144"/>
      <c r="AE95" s="144"/>
      <c r="AF95" s="144"/>
    </row>
    <row r="96" spans="1:32" s="150" customFormat="1" ht="15.75">
      <c r="A96" s="144">
        <v>5</v>
      </c>
      <c r="B96" s="131" t="s">
        <v>156</v>
      </c>
      <c r="C96" s="138"/>
      <c r="D96" s="144"/>
      <c r="E96" s="147"/>
      <c r="F96" s="142">
        <f>E96+'29T5'!F98</f>
        <v>0</v>
      </c>
      <c r="G96" s="142"/>
      <c r="H96" s="142">
        <f>G96+'29T5'!H98</f>
        <v>0</v>
      </c>
      <c r="I96" s="142">
        <f t="shared" si="13"/>
        <v>0</v>
      </c>
      <c r="J96" s="142"/>
      <c r="K96" s="142"/>
      <c r="L96" s="142"/>
      <c r="M96" s="142"/>
      <c r="N96" s="142">
        <f t="shared" si="14"/>
        <v>0</v>
      </c>
      <c r="O96" s="142"/>
      <c r="P96" s="142"/>
      <c r="Q96" s="142"/>
      <c r="R96" s="142"/>
      <c r="S96" s="144">
        <f>I96+'29T5'!S98</f>
        <v>0</v>
      </c>
      <c r="T96" s="144">
        <f>J96+'29T5'!T98</f>
        <v>0</v>
      </c>
      <c r="U96" s="144">
        <f>K96+'29T5'!U98</f>
        <v>0</v>
      </c>
      <c r="V96" s="144">
        <f>L96+'29T5'!V98</f>
        <v>0</v>
      </c>
      <c r="W96" s="144">
        <f>M96+'29T5'!W98</f>
        <v>0</v>
      </c>
      <c r="X96" s="144">
        <f>N96+'29T5'!X98</f>
        <v>0</v>
      </c>
      <c r="Y96" s="144">
        <f>O96+'29T5'!Y98</f>
        <v>0</v>
      </c>
      <c r="Z96" s="144">
        <f>P96+'29T5'!Z98</f>
        <v>0</v>
      </c>
      <c r="AA96" s="144">
        <f>Q96+'29T5'!AA98</f>
        <v>0</v>
      </c>
      <c r="AB96" s="144">
        <f>R96+'29T5'!AB98</f>
        <v>0</v>
      </c>
      <c r="AC96" s="144"/>
      <c r="AD96" s="144"/>
      <c r="AE96" s="144"/>
      <c r="AF96" s="144"/>
    </row>
    <row r="97" spans="1:32" s="150" customFormat="1" ht="15.75">
      <c r="A97" s="144">
        <v>6</v>
      </c>
      <c r="B97" s="131" t="s">
        <v>157</v>
      </c>
      <c r="C97" s="138"/>
      <c r="D97" s="144"/>
      <c r="E97" s="147"/>
      <c r="F97" s="142">
        <f>E97+'29T5'!F99</f>
        <v>0</v>
      </c>
      <c r="G97" s="142"/>
      <c r="H97" s="142">
        <f>G97+'29T5'!H99</f>
        <v>0</v>
      </c>
      <c r="I97" s="142">
        <f t="shared" si="13"/>
        <v>0</v>
      </c>
      <c r="J97" s="142"/>
      <c r="K97" s="142"/>
      <c r="L97" s="142"/>
      <c r="M97" s="142"/>
      <c r="N97" s="142">
        <f t="shared" si="14"/>
        <v>0</v>
      </c>
      <c r="O97" s="142"/>
      <c r="P97" s="142"/>
      <c r="Q97" s="142"/>
      <c r="R97" s="142"/>
      <c r="S97" s="144">
        <f>I97+'29T5'!S99</f>
        <v>0</v>
      </c>
      <c r="T97" s="144">
        <f>J97+'29T5'!T99</f>
        <v>0</v>
      </c>
      <c r="U97" s="144">
        <f>K97+'29T5'!U99</f>
        <v>0</v>
      </c>
      <c r="V97" s="144">
        <f>L97+'29T5'!V99</f>
        <v>0</v>
      </c>
      <c r="W97" s="144">
        <f>M97+'29T5'!W99</f>
        <v>0</v>
      </c>
      <c r="X97" s="144">
        <f>N97+'29T5'!X99</f>
        <v>0</v>
      </c>
      <c r="Y97" s="144">
        <f>O97+'29T5'!Y99</f>
        <v>0</v>
      </c>
      <c r="Z97" s="144">
        <f>P97+'29T5'!Z99</f>
        <v>0</v>
      </c>
      <c r="AA97" s="144">
        <f>Q97+'29T5'!AA99</f>
        <v>0</v>
      </c>
      <c r="AB97" s="144">
        <f>R97+'29T5'!AB99</f>
        <v>0</v>
      </c>
      <c r="AC97" s="144"/>
      <c r="AD97" s="144"/>
      <c r="AE97" s="144"/>
      <c r="AF97" s="144"/>
    </row>
    <row r="98" spans="1:32" s="150" customFormat="1" ht="15.75">
      <c r="A98" s="144">
        <v>7</v>
      </c>
      <c r="B98" s="131" t="s">
        <v>158</v>
      </c>
      <c r="C98" s="138"/>
      <c r="D98" s="144"/>
      <c r="E98" s="147"/>
      <c r="F98" s="142">
        <f>E98+'29T5'!F100</f>
        <v>0</v>
      </c>
      <c r="G98" s="142"/>
      <c r="H98" s="142">
        <f>G98+'29T5'!H100</f>
        <v>0</v>
      </c>
      <c r="I98" s="142">
        <f t="shared" si="13"/>
        <v>0</v>
      </c>
      <c r="J98" s="142"/>
      <c r="K98" s="142"/>
      <c r="L98" s="142"/>
      <c r="M98" s="142"/>
      <c r="N98" s="142">
        <f t="shared" si="14"/>
        <v>0</v>
      </c>
      <c r="O98" s="142"/>
      <c r="P98" s="142"/>
      <c r="Q98" s="142"/>
      <c r="R98" s="142"/>
      <c r="S98" s="144">
        <f>I98+'29T5'!S100</f>
        <v>0</v>
      </c>
      <c r="T98" s="144">
        <f>J98+'29T5'!T100</f>
        <v>0</v>
      </c>
      <c r="U98" s="144">
        <f>K98+'29T5'!U100</f>
        <v>0</v>
      </c>
      <c r="V98" s="144">
        <f>L98+'29T5'!V100</f>
        <v>0</v>
      </c>
      <c r="W98" s="144">
        <f>M98+'29T5'!W100</f>
        <v>0</v>
      </c>
      <c r="X98" s="144">
        <f>N98+'29T5'!X100</f>
        <v>0</v>
      </c>
      <c r="Y98" s="144">
        <f>O98+'29T5'!Y100</f>
        <v>0</v>
      </c>
      <c r="Z98" s="144">
        <f>P98+'29T5'!Z100</f>
        <v>0</v>
      </c>
      <c r="AA98" s="144">
        <f>Q98+'29T5'!AA100</f>
        <v>0</v>
      </c>
      <c r="AB98" s="144">
        <f>R98+'29T5'!AB100</f>
        <v>0</v>
      </c>
      <c r="AC98" s="144"/>
      <c r="AD98" s="144"/>
      <c r="AE98" s="144"/>
      <c r="AF98" s="144"/>
    </row>
    <row r="99" spans="1:32" s="150" customFormat="1" ht="15.75">
      <c r="A99" s="144">
        <v>8</v>
      </c>
      <c r="B99" s="131" t="s">
        <v>159</v>
      </c>
      <c r="C99" s="138"/>
      <c r="D99" s="144"/>
      <c r="E99" s="147"/>
      <c r="F99" s="142">
        <f>E99+'29T5'!F101</f>
        <v>0</v>
      </c>
      <c r="G99" s="142"/>
      <c r="H99" s="142">
        <f>G99+'29T5'!H101</f>
        <v>0</v>
      </c>
      <c r="I99" s="142">
        <f t="shared" si="13"/>
        <v>0</v>
      </c>
      <c r="J99" s="142"/>
      <c r="K99" s="142"/>
      <c r="L99" s="142"/>
      <c r="M99" s="142"/>
      <c r="N99" s="142">
        <f t="shared" si="14"/>
        <v>0</v>
      </c>
      <c r="O99" s="142"/>
      <c r="P99" s="142"/>
      <c r="Q99" s="142"/>
      <c r="R99" s="142"/>
      <c r="S99" s="144">
        <f>I99+'29T5'!S101</f>
        <v>0</v>
      </c>
      <c r="T99" s="144">
        <f>J99+'29T5'!T101</f>
        <v>0</v>
      </c>
      <c r="U99" s="144">
        <f>K99+'29T5'!U101</f>
        <v>0</v>
      </c>
      <c r="V99" s="144">
        <f>L99+'29T5'!V101</f>
        <v>0</v>
      </c>
      <c r="W99" s="144">
        <f>M99+'29T5'!W101</f>
        <v>0</v>
      </c>
      <c r="X99" s="144">
        <f>N99+'29T5'!X101</f>
        <v>0</v>
      </c>
      <c r="Y99" s="144">
        <f>O99+'29T5'!Y101</f>
        <v>0</v>
      </c>
      <c r="Z99" s="144">
        <f>P99+'29T5'!Z101</f>
        <v>0</v>
      </c>
      <c r="AA99" s="144">
        <f>Q99+'29T5'!AA101</f>
        <v>0</v>
      </c>
      <c r="AB99" s="144">
        <f>R99+'29T5'!AB101</f>
        <v>0</v>
      </c>
      <c r="AC99" s="144"/>
      <c r="AD99" s="144"/>
      <c r="AE99" s="144"/>
      <c r="AF99" s="144"/>
    </row>
    <row r="100" spans="1:32" s="150" customFormat="1" ht="15.75">
      <c r="A100" s="144">
        <v>9</v>
      </c>
      <c r="B100" s="131" t="s">
        <v>160</v>
      </c>
      <c r="C100" s="138"/>
      <c r="D100" s="144"/>
      <c r="E100" s="147"/>
      <c r="F100" s="142">
        <f>E100+'29T5'!F102</f>
        <v>0</v>
      </c>
      <c r="G100" s="142"/>
      <c r="H100" s="142">
        <f>G100+'29T5'!H102</f>
        <v>0</v>
      </c>
      <c r="I100" s="142">
        <f t="shared" si="13"/>
        <v>0</v>
      </c>
      <c r="J100" s="142"/>
      <c r="K100" s="142"/>
      <c r="L100" s="142"/>
      <c r="M100" s="142"/>
      <c r="N100" s="142">
        <f t="shared" si="14"/>
        <v>0</v>
      </c>
      <c r="O100" s="142"/>
      <c r="P100" s="142"/>
      <c r="Q100" s="142"/>
      <c r="R100" s="142"/>
      <c r="S100" s="144">
        <f>I100+'29T5'!S102</f>
        <v>0</v>
      </c>
      <c r="T100" s="144">
        <f>J100+'29T5'!T102</f>
        <v>0</v>
      </c>
      <c r="U100" s="144">
        <f>K100+'29T5'!U102</f>
        <v>0</v>
      </c>
      <c r="V100" s="144">
        <f>L100+'29T5'!V102</f>
        <v>0</v>
      </c>
      <c r="W100" s="144">
        <f>M100+'29T5'!W102</f>
        <v>0</v>
      </c>
      <c r="X100" s="144">
        <f>N100+'29T5'!X102</f>
        <v>0</v>
      </c>
      <c r="Y100" s="144">
        <f>O100+'29T5'!Y102</f>
        <v>0</v>
      </c>
      <c r="Z100" s="144">
        <f>P100+'29T5'!Z102</f>
        <v>0</v>
      </c>
      <c r="AA100" s="144">
        <f>Q100+'29T5'!AA102</f>
        <v>0</v>
      </c>
      <c r="AB100" s="144">
        <f>R100+'29T5'!AB102</f>
        <v>0</v>
      </c>
      <c r="AC100" s="144"/>
      <c r="AD100" s="144"/>
      <c r="AE100" s="144"/>
      <c r="AF100" s="144"/>
    </row>
    <row r="101" spans="1:32" s="150" customFormat="1" ht="15.75">
      <c r="A101" s="144">
        <v>10</v>
      </c>
      <c r="B101" s="131" t="s">
        <v>161</v>
      </c>
      <c r="C101" s="138"/>
      <c r="D101" s="144"/>
      <c r="E101" s="147"/>
      <c r="F101" s="142">
        <f>E101+'29T5'!F103</f>
        <v>0</v>
      </c>
      <c r="G101" s="142"/>
      <c r="H101" s="142">
        <f>G101+'29T5'!H103</f>
        <v>0</v>
      </c>
      <c r="I101" s="142">
        <f t="shared" si="13"/>
        <v>0</v>
      </c>
      <c r="J101" s="142"/>
      <c r="K101" s="142"/>
      <c r="L101" s="142"/>
      <c r="M101" s="142"/>
      <c r="N101" s="142">
        <f t="shared" si="14"/>
        <v>0</v>
      </c>
      <c r="O101" s="142"/>
      <c r="P101" s="142"/>
      <c r="Q101" s="142"/>
      <c r="R101" s="142"/>
      <c r="S101" s="144">
        <f>I101+'29T5'!S103</f>
        <v>0</v>
      </c>
      <c r="T101" s="144">
        <f>J101+'29T5'!T103</f>
        <v>0</v>
      </c>
      <c r="U101" s="144">
        <f>K101+'29T5'!U103</f>
        <v>0</v>
      </c>
      <c r="V101" s="144">
        <f>L101+'29T5'!V103</f>
        <v>0</v>
      </c>
      <c r="W101" s="144">
        <f>M101+'29T5'!W103</f>
        <v>0</v>
      </c>
      <c r="X101" s="144">
        <f>N101+'29T5'!X103</f>
        <v>0</v>
      </c>
      <c r="Y101" s="144">
        <f>O101+'29T5'!Y103</f>
        <v>0</v>
      </c>
      <c r="Z101" s="144">
        <f>P101+'29T5'!Z103</f>
        <v>0</v>
      </c>
      <c r="AA101" s="144">
        <f>Q101+'29T5'!AA103</f>
        <v>0</v>
      </c>
      <c r="AB101" s="144">
        <f>R101+'29T5'!AB103</f>
        <v>0</v>
      </c>
      <c r="AC101" s="144"/>
      <c r="AD101" s="144"/>
      <c r="AE101" s="144"/>
      <c r="AF101" s="144"/>
    </row>
    <row r="102" spans="1:32" s="150" customFormat="1" ht="15.75">
      <c r="A102" s="144">
        <v>11</v>
      </c>
      <c r="B102" s="131" t="s">
        <v>162</v>
      </c>
      <c r="C102" s="138"/>
      <c r="D102" s="144"/>
      <c r="E102" s="147"/>
      <c r="F102" s="142">
        <f>E102+'29T5'!F104</f>
        <v>0</v>
      </c>
      <c r="G102" s="142"/>
      <c r="H102" s="142">
        <f>G102+'29T5'!H104</f>
        <v>0</v>
      </c>
      <c r="I102" s="142">
        <f t="shared" si="13"/>
        <v>0</v>
      </c>
      <c r="J102" s="142"/>
      <c r="K102" s="142"/>
      <c r="L102" s="142"/>
      <c r="M102" s="142"/>
      <c r="N102" s="142">
        <f t="shared" si="14"/>
        <v>0</v>
      </c>
      <c r="O102" s="142"/>
      <c r="P102" s="142"/>
      <c r="Q102" s="142"/>
      <c r="R102" s="142"/>
      <c r="S102" s="144">
        <f>I102+'29T5'!S104</f>
        <v>0</v>
      </c>
      <c r="T102" s="144">
        <f>J102+'29T5'!T104</f>
        <v>0</v>
      </c>
      <c r="U102" s="144">
        <f>K102+'29T5'!U104</f>
        <v>0</v>
      </c>
      <c r="V102" s="144">
        <f>L102+'29T5'!V104</f>
        <v>0</v>
      </c>
      <c r="W102" s="144">
        <f>M102+'29T5'!W104</f>
        <v>0</v>
      </c>
      <c r="X102" s="144">
        <f>N102+'29T5'!X104</f>
        <v>0</v>
      </c>
      <c r="Y102" s="144">
        <f>O102+'29T5'!Y104</f>
        <v>0</v>
      </c>
      <c r="Z102" s="144">
        <f>P102+'29T5'!Z104</f>
        <v>0</v>
      </c>
      <c r="AA102" s="144">
        <f>Q102+'29T5'!AA104</f>
        <v>0</v>
      </c>
      <c r="AB102" s="144">
        <f>R102+'29T5'!AB104</f>
        <v>0</v>
      </c>
      <c r="AC102" s="144"/>
      <c r="AD102" s="144"/>
      <c r="AE102" s="144"/>
      <c r="AF102" s="144"/>
    </row>
    <row r="103" spans="1:32" s="150" customFormat="1" ht="15.75">
      <c r="A103" s="144">
        <v>12</v>
      </c>
      <c r="B103" s="131" t="s">
        <v>163</v>
      </c>
      <c r="C103" s="138"/>
      <c r="D103" s="144"/>
      <c r="E103" s="147"/>
      <c r="F103" s="142">
        <f>E103+'29T5'!F105</f>
        <v>0</v>
      </c>
      <c r="G103" s="142"/>
      <c r="H103" s="142">
        <f>G103+'29T5'!H105</f>
        <v>0</v>
      </c>
      <c r="I103" s="142">
        <f t="shared" si="13"/>
        <v>0</v>
      </c>
      <c r="J103" s="142"/>
      <c r="K103" s="142"/>
      <c r="L103" s="142"/>
      <c r="M103" s="142"/>
      <c r="N103" s="142">
        <f t="shared" si="14"/>
        <v>0</v>
      </c>
      <c r="O103" s="142"/>
      <c r="P103" s="142"/>
      <c r="Q103" s="142"/>
      <c r="R103" s="142"/>
      <c r="S103" s="144">
        <f>I103+'29T5'!S105</f>
        <v>0</v>
      </c>
      <c r="T103" s="144">
        <f>J103+'29T5'!T105</f>
        <v>0</v>
      </c>
      <c r="U103" s="144">
        <f>K103+'29T5'!U105</f>
        <v>0</v>
      </c>
      <c r="V103" s="144">
        <f>L103+'29T5'!V105</f>
        <v>0</v>
      </c>
      <c r="W103" s="144">
        <f>M103+'29T5'!W105</f>
        <v>0</v>
      </c>
      <c r="X103" s="144">
        <f>N103+'29T5'!X105</f>
        <v>0</v>
      </c>
      <c r="Y103" s="144">
        <f>O103+'29T5'!Y105</f>
        <v>0</v>
      </c>
      <c r="Z103" s="144">
        <f>P103+'29T5'!Z105</f>
        <v>0</v>
      </c>
      <c r="AA103" s="144">
        <f>Q103+'29T5'!AA105</f>
        <v>0</v>
      </c>
      <c r="AB103" s="144">
        <f>R103+'29T5'!AB105</f>
        <v>0</v>
      </c>
      <c r="AC103" s="144"/>
      <c r="AD103" s="144"/>
      <c r="AE103" s="144"/>
      <c r="AF103" s="144"/>
    </row>
    <row r="104" spans="1:32" s="150" customFormat="1" ht="15.75">
      <c r="A104" s="144">
        <v>13</v>
      </c>
      <c r="B104" s="131" t="s">
        <v>164</v>
      </c>
      <c r="C104" s="138"/>
      <c r="D104" s="144"/>
      <c r="E104" s="147"/>
      <c r="F104" s="142">
        <f>E104+'29T5'!F106</f>
        <v>0</v>
      </c>
      <c r="G104" s="142"/>
      <c r="H104" s="142">
        <f>G104+'29T5'!H106</f>
        <v>0</v>
      </c>
      <c r="I104" s="142">
        <f t="shared" si="13"/>
        <v>0</v>
      </c>
      <c r="J104" s="142"/>
      <c r="K104" s="142"/>
      <c r="L104" s="142"/>
      <c r="M104" s="142"/>
      <c r="N104" s="142">
        <f t="shared" si="14"/>
        <v>0</v>
      </c>
      <c r="O104" s="142"/>
      <c r="P104" s="142"/>
      <c r="Q104" s="142"/>
      <c r="R104" s="142"/>
      <c r="S104" s="144">
        <f>I104+'29T5'!S106</f>
        <v>0</v>
      </c>
      <c r="T104" s="144">
        <f>J104+'29T5'!T106</f>
        <v>0</v>
      </c>
      <c r="U104" s="144">
        <f>K104+'29T5'!U106</f>
        <v>0</v>
      </c>
      <c r="V104" s="144">
        <f>L104+'29T5'!V106</f>
        <v>0</v>
      </c>
      <c r="W104" s="144">
        <f>M104+'29T5'!W106</f>
        <v>0</v>
      </c>
      <c r="X104" s="144">
        <f>N104+'29T5'!X106</f>
        <v>0</v>
      </c>
      <c r="Y104" s="144">
        <f>O104+'29T5'!Y106</f>
        <v>0</v>
      </c>
      <c r="Z104" s="144">
        <f>P104+'29T5'!Z106</f>
        <v>0</v>
      </c>
      <c r="AA104" s="144">
        <f>Q104+'29T5'!AA106</f>
        <v>0</v>
      </c>
      <c r="AB104" s="144">
        <f>R104+'29T5'!AB106</f>
        <v>0</v>
      </c>
      <c r="AC104" s="144"/>
      <c r="AD104" s="144"/>
      <c r="AE104" s="144"/>
      <c r="AF104" s="144"/>
    </row>
    <row r="105" spans="1:32" s="150" customFormat="1" ht="15.75">
      <c r="A105" s="144">
        <v>14</v>
      </c>
      <c r="B105" s="131" t="s">
        <v>165</v>
      </c>
      <c r="C105" s="138"/>
      <c r="D105" s="144"/>
      <c r="E105" s="147"/>
      <c r="F105" s="142">
        <f>E105+'29T5'!F107</f>
        <v>0</v>
      </c>
      <c r="G105" s="142"/>
      <c r="H105" s="142">
        <f>G105+'29T5'!H107</f>
        <v>0</v>
      </c>
      <c r="I105" s="142">
        <f t="shared" si="13"/>
        <v>0</v>
      </c>
      <c r="J105" s="142"/>
      <c r="K105" s="142"/>
      <c r="L105" s="142"/>
      <c r="M105" s="142"/>
      <c r="N105" s="142">
        <f t="shared" si="14"/>
        <v>0</v>
      </c>
      <c r="O105" s="142"/>
      <c r="P105" s="142"/>
      <c r="Q105" s="142"/>
      <c r="R105" s="142"/>
      <c r="S105" s="144">
        <f>I105+'29T5'!S107</f>
        <v>0</v>
      </c>
      <c r="T105" s="144">
        <f>J105+'29T5'!T107</f>
        <v>0</v>
      </c>
      <c r="U105" s="144">
        <f>K105+'29T5'!U107</f>
        <v>0</v>
      </c>
      <c r="V105" s="144">
        <f>L105+'29T5'!V107</f>
        <v>0</v>
      </c>
      <c r="W105" s="144">
        <f>M105+'29T5'!W107</f>
        <v>0</v>
      </c>
      <c r="X105" s="144">
        <f>N105+'29T5'!X107</f>
        <v>0</v>
      </c>
      <c r="Y105" s="144">
        <f>O105+'29T5'!Y107</f>
        <v>0</v>
      </c>
      <c r="Z105" s="144">
        <f>P105+'29T5'!Z107</f>
        <v>0</v>
      </c>
      <c r="AA105" s="144">
        <f>Q105+'29T5'!AA107</f>
        <v>0</v>
      </c>
      <c r="AB105" s="144">
        <f>R105+'29T5'!AB107</f>
        <v>0</v>
      </c>
      <c r="AC105" s="144"/>
      <c r="AD105" s="144"/>
      <c r="AE105" s="144"/>
      <c r="AF105" s="144"/>
    </row>
    <row r="106" spans="1:32" s="150" customFormat="1" ht="15.75">
      <c r="A106" s="144">
        <v>15</v>
      </c>
      <c r="B106" s="131" t="s">
        <v>166</v>
      </c>
      <c r="C106" s="138"/>
      <c r="D106" s="144"/>
      <c r="E106" s="147"/>
      <c r="F106" s="142">
        <f>E106+'29T5'!F108</f>
        <v>0</v>
      </c>
      <c r="G106" s="142"/>
      <c r="H106" s="142">
        <f>G106+'29T5'!H108</f>
        <v>0</v>
      </c>
      <c r="I106" s="142">
        <f t="shared" si="13"/>
        <v>0</v>
      </c>
      <c r="J106" s="142"/>
      <c r="K106" s="142"/>
      <c r="L106" s="142"/>
      <c r="M106" s="142"/>
      <c r="N106" s="142">
        <f t="shared" si="14"/>
        <v>0</v>
      </c>
      <c r="O106" s="142"/>
      <c r="P106" s="142"/>
      <c r="Q106" s="142"/>
      <c r="R106" s="142"/>
      <c r="S106" s="144">
        <f>I106+'29T5'!S108</f>
        <v>0</v>
      </c>
      <c r="T106" s="144">
        <f>J106+'29T5'!T108</f>
        <v>0</v>
      </c>
      <c r="U106" s="144">
        <f>K106+'29T5'!U108</f>
        <v>0</v>
      </c>
      <c r="V106" s="144">
        <f>L106+'29T5'!V108</f>
        <v>0</v>
      </c>
      <c r="W106" s="144">
        <f>M106+'29T5'!W108</f>
        <v>0</v>
      </c>
      <c r="X106" s="144">
        <f>N106+'29T5'!X108</f>
        <v>0</v>
      </c>
      <c r="Y106" s="144">
        <f>O106+'29T5'!Y108</f>
        <v>0</v>
      </c>
      <c r="Z106" s="144">
        <f>P106+'29T5'!Z108</f>
        <v>0</v>
      </c>
      <c r="AA106" s="144">
        <f>Q106+'29T5'!AA108</f>
        <v>0</v>
      </c>
      <c r="AB106" s="144">
        <f>R106+'29T5'!AB108</f>
        <v>0</v>
      </c>
      <c r="AC106" s="144"/>
      <c r="AD106" s="144"/>
      <c r="AE106" s="144"/>
      <c r="AF106" s="144"/>
    </row>
    <row r="107" spans="1:32" s="150" customFormat="1" ht="15.75">
      <c r="A107" s="144">
        <v>16</v>
      </c>
      <c r="B107" s="131" t="s">
        <v>167</v>
      </c>
      <c r="C107" s="138"/>
      <c r="D107" s="144"/>
      <c r="E107" s="147"/>
      <c r="F107" s="142">
        <f>E107+'29T5'!F109</f>
        <v>0</v>
      </c>
      <c r="G107" s="142"/>
      <c r="H107" s="142">
        <f>G107+'29T5'!H109</f>
        <v>0</v>
      </c>
      <c r="I107" s="142">
        <f t="shared" si="13"/>
        <v>0</v>
      </c>
      <c r="J107" s="142"/>
      <c r="K107" s="142"/>
      <c r="L107" s="142"/>
      <c r="M107" s="142"/>
      <c r="N107" s="142">
        <f t="shared" si="14"/>
        <v>0</v>
      </c>
      <c r="O107" s="142"/>
      <c r="P107" s="142"/>
      <c r="Q107" s="142"/>
      <c r="R107" s="142"/>
      <c r="S107" s="144">
        <f>I107+'29T5'!S109</f>
        <v>0</v>
      </c>
      <c r="T107" s="144">
        <f>J107+'29T5'!T109</f>
        <v>0</v>
      </c>
      <c r="U107" s="144">
        <f>K107+'29T5'!U109</f>
        <v>0</v>
      </c>
      <c r="V107" s="144">
        <f>L107+'29T5'!V109</f>
        <v>0</v>
      </c>
      <c r="W107" s="144">
        <f>M107+'29T5'!W109</f>
        <v>0</v>
      </c>
      <c r="X107" s="144">
        <f>N107+'29T5'!X109</f>
        <v>0</v>
      </c>
      <c r="Y107" s="144">
        <f>O107+'29T5'!Y109</f>
        <v>0</v>
      </c>
      <c r="Z107" s="144">
        <f>P107+'29T5'!Z109</f>
        <v>0</v>
      </c>
      <c r="AA107" s="144">
        <f>Q107+'29T5'!AA109</f>
        <v>0</v>
      </c>
      <c r="AB107" s="144">
        <f>R107+'29T5'!AB109</f>
        <v>0</v>
      </c>
      <c r="AC107" s="144"/>
      <c r="AD107" s="144"/>
      <c r="AE107" s="144"/>
      <c r="AF107" s="144"/>
    </row>
    <row r="108" spans="1:32" s="150" customFormat="1" ht="15.75">
      <c r="A108" s="144">
        <v>17</v>
      </c>
      <c r="B108" s="131" t="s">
        <v>168</v>
      </c>
      <c r="C108" s="138"/>
      <c r="D108" s="144"/>
      <c r="E108" s="147"/>
      <c r="F108" s="142">
        <f>E108+'29T5'!F110</f>
        <v>0</v>
      </c>
      <c r="G108" s="142"/>
      <c r="H108" s="142">
        <f>G108+'29T5'!H110</f>
        <v>0</v>
      </c>
      <c r="I108" s="142">
        <f t="shared" si="13"/>
        <v>0</v>
      </c>
      <c r="J108" s="142"/>
      <c r="K108" s="142"/>
      <c r="L108" s="142"/>
      <c r="M108" s="142"/>
      <c r="N108" s="142">
        <f t="shared" si="14"/>
        <v>0</v>
      </c>
      <c r="O108" s="142"/>
      <c r="P108" s="142"/>
      <c r="Q108" s="142"/>
      <c r="R108" s="142"/>
      <c r="S108" s="144">
        <f>I108+'29T5'!S110</f>
        <v>0</v>
      </c>
      <c r="T108" s="144">
        <f>J108+'29T5'!T110</f>
        <v>0</v>
      </c>
      <c r="U108" s="144">
        <f>K108+'29T5'!U110</f>
        <v>0</v>
      </c>
      <c r="V108" s="144">
        <f>L108+'29T5'!V110</f>
        <v>0</v>
      </c>
      <c r="W108" s="144">
        <f>M108+'29T5'!W110</f>
        <v>0</v>
      </c>
      <c r="X108" s="144">
        <f>N108+'29T5'!X110</f>
        <v>0</v>
      </c>
      <c r="Y108" s="144">
        <f>O108+'29T5'!Y110</f>
        <v>0</v>
      </c>
      <c r="Z108" s="144">
        <f>P108+'29T5'!Z110</f>
        <v>0</v>
      </c>
      <c r="AA108" s="144">
        <f>Q108+'29T5'!AA110</f>
        <v>0</v>
      </c>
      <c r="AB108" s="144">
        <f>R108+'29T5'!AB110</f>
        <v>0</v>
      </c>
      <c r="AC108" s="144"/>
      <c r="AD108" s="144"/>
      <c r="AE108" s="144"/>
      <c r="AF108" s="144"/>
    </row>
    <row r="109" spans="1:32" s="150" customFormat="1" ht="15.75">
      <c r="A109" s="144">
        <v>18</v>
      </c>
      <c r="B109" s="131" t="s">
        <v>169</v>
      </c>
      <c r="C109" s="138"/>
      <c r="D109" s="144"/>
      <c r="E109" s="147"/>
      <c r="F109" s="142">
        <f>E109+'29T5'!F111</f>
        <v>0</v>
      </c>
      <c r="G109" s="142"/>
      <c r="H109" s="142">
        <f>G109+'29T5'!H111</f>
        <v>0</v>
      </c>
      <c r="I109" s="142">
        <f t="shared" si="13"/>
        <v>0</v>
      </c>
      <c r="J109" s="142"/>
      <c r="K109" s="142"/>
      <c r="L109" s="142"/>
      <c r="M109" s="142"/>
      <c r="N109" s="142">
        <f t="shared" si="14"/>
        <v>0</v>
      </c>
      <c r="O109" s="142"/>
      <c r="P109" s="142"/>
      <c r="Q109" s="142"/>
      <c r="R109" s="142"/>
      <c r="S109" s="144">
        <f>I109+'29T5'!S111</f>
        <v>0</v>
      </c>
      <c r="T109" s="144">
        <f>J109+'29T5'!T111</f>
        <v>0</v>
      </c>
      <c r="U109" s="144">
        <f>K109+'29T5'!U111</f>
        <v>0</v>
      </c>
      <c r="V109" s="144">
        <f>L109+'29T5'!V111</f>
        <v>0</v>
      </c>
      <c r="W109" s="144">
        <f>M109+'29T5'!W111</f>
        <v>0</v>
      </c>
      <c r="X109" s="144">
        <f>N109+'29T5'!X111</f>
        <v>0</v>
      </c>
      <c r="Y109" s="144">
        <f>O109+'29T5'!Y111</f>
        <v>0</v>
      </c>
      <c r="Z109" s="144">
        <f>P109+'29T5'!Z111</f>
        <v>0</v>
      </c>
      <c r="AA109" s="144">
        <f>Q109+'29T5'!AA111</f>
        <v>0</v>
      </c>
      <c r="AB109" s="144">
        <f>R109+'29T5'!AB111</f>
        <v>0</v>
      </c>
      <c r="AC109" s="144"/>
      <c r="AD109" s="144"/>
      <c r="AE109" s="144"/>
      <c r="AF109" s="144"/>
    </row>
    <row r="110" spans="1:32" s="150" customFormat="1" ht="15.75">
      <c r="A110" s="144">
        <v>19</v>
      </c>
      <c r="B110" s="131" t="s">
        <v>170</v>
      </c>
      <c r="C110" s="138"/>
      <c r="D110" s="144"/>
      <c r="E110" s="144"/>
      <c r="F110" s="142">
        <f>E110+'29T5'!F112</f>
        <v>0</v>
      </c>
      <c r="G110" s="142"/>
      <c r="H110" s="142">
        <f>G110+'29T5'!H112</f>
        <v>0</v>
      </c>
      <c r="I110" s="142">
        <f aca="true" t="shared" si="15" ref="I110:I122">J110+K110+L110+M110</f>
        <v>0</v>
      </c>
      <c r="J110" s="142"/>
      <c r="K110" s="142"/>
      <c r="L110" s="142"/>
      <c r="M110" s="142"/>
      <c r="N110" s="142">
        <f aca="true" t="shared" si="16" ref="N110:N122">O110+P110+Q110+R110</f>
        <v>0</v>
      </c>
      <c r="O110" s="144"/>
      <c r="P110" s="144"/>
      <c r="Q110" s="144"/>
      <c r="R110" s="144"/>
      <c r="S110" s="144">
        <f>I110+'29T5'!S112</f>
        <v>0</v>
      </c>
      <c r="T110" s="144">
        <f>J110+'29T5'!T112</f>
        <v>0</v>
      </c>
      <c r="U110" s="144">
        <f>K110+'29T5'!U112</f>
        <v>0</v>
      </c>
      <c r="V110" s="144">
        <f>L110+'29T5'!V112</f>
        <v>0</v>
      </c>
      <c r="W110" s="144">
        <f>M110+'29T5'!W112</f>
        <v>0</v>
      </c>
      <c r="X110" s="144">
        <f>N110+'29T5'!X112</f>
        <v>0</v>
      </c>
      <c r="Y110" s="144">
        <f>O110+'29T5'!Y112</f>
        <v>0</v>
      </c>
      <c r="Z110" s="144">
        <f>P110+'29T5'!Z112</f>
        <v>0</v>
      </c>
      <c r="AA110" s="144">
        <f>Q110+'29T5'!AA112</f>
        <v>0</v>
      </c>
      <c r="AB110" s="144">
        <f>R110+'29T5'!AB112</f>
        <v>0</v>
      </c>
      <c r="AC110" s="144"/>
      <c r="AD110" s="144"/>
      <c r="AE110" s="144"/>
      <c r="AF110" s="144"/>
    </row>
    <row r="111" spans="1:32" s="150" customFormat="1" ht="24">
      <c r="A111" s="144">
        <v>20</v>
      </c>
      <c r="B111" s="131" t="s">
        <v>171</v>
      </c>
      <c r="C111" s="138" t="s">
        <v>226</v>
      </c>
      <c r="D111" s="144"/>
      <c r="E111" s="144">
        <v>1</v>
      </c>
      <c r="F111" s="142">
        <f>E111+'29T5'!F113</f>
        <v>1</v>
      </c>
      <c r="G111" s="142">
        <v>1</v>
      </c>
      <c r="H111" s="142">
        <f>G111+'29T5'!H113</f>
        <v>1</v>
      </c>
      <c r="I111" s="142">
        <f t="shared" si="15"/>
        <v>0</v>
      </c>
      <c r="J111" s="142"/>
      <c r="K111" s="142"/>
      <c r="L111" s="142"/>
      <c r="M111" s="142"/>
      <c r="N111" s="142">
        <f t="shared" si="16"/>
        <v>0</v>
      </c>
      <c r="O111" s="144"/>
      <c r="P111" s="144"/>
      <c r="Q111" s="144"/>
      <c r="R111" s="144"/>
      <c r="S111" s="144">
        <f>I111+'29T5'!S113</f>
        <v>0</v>
      </c>
      <c r="T111" s="144">
        <f>J111+'29T5'!T113</f>
        <v>0</v>
      </c>
      <c r="U111" s="144">
        <f>K111+'29T5'!U113</f>
        <v>0</v>
      </c>
      <c r="V111" s="144">
        <f>L111+'29T5'!V113</f>
        <v>0</v>
      </c>
      <c r="W111" s="144">
        <f>M111+'29T5'!W113</f>
        <v>0</v>
      </c>
      <c r="X111" s="144">
        <f>N111+'29T5'!X113</f>
        <v>0</v>
      </c>
      <c r="Y111" s="144">
        <f>O111+'29T5'!Y113</f>
        <v>0</v>
      </c>
      <c r="Z111" s="144">
        <f>P111+'29T5'!Z113</f>
        <v>0</v>
      </c>
      <c r="AA111" s="144">
        <f>Q111+'29T5'!AA113</f>
        <v>0</v>
      </c>
      <c r="AB111" s="144">
        <f>R111+'29T5'!AB113</f>
        <v>0</v>
      </c>
      <c r="AC111" s="144"/>
      <c r="AD111" s="144"/>
      <c r="AE111" s="144"/>
      <c r="AF111" s="144"/>
    </row>
    <row r="112" spans="1:32" s="150" customFormat="1" ht="15.75">
      <c r="A112" s="144">
        <v>21</v>
      </c>
      <c r="B112" s="131" t="s">
        <v>172</v>
      </c>
      <c r="C112" s="138"/>
      <c r="D112" s="144"/>
      <c r="E112" s="144"/>
      <c r="F112" s="142">
        <f>E112+'29T5'!F114</f>
        <v>0</v>
      </c>
      <c r="G112" s="142"/>
      <c r="H112" s="142">
        <f>G112+'29T5'!H114</f>
        <v>0</v>
      </c>
      <c r="I112" s="142">
        <f t="shared" si="15"/>
        <v>0</v>
      </c>
      <c r="J112" s="142"/>
      <c r="K112" s="142"/>
      <c r="L112" s="142"/>
      <c r="M112" s="142"/>
      <c r="N112" s="142">
        <f t="shared" si="16"/>
        <v>0</v>
      </c>
      <c r="O112" s="144"/>
      <c r="P112" s="144"/>
      <c r="Q112" s="144"/>
      <c r="R112" s="144"/>
      <c r="S112" s="144">
        <f>I112+'29T5'!S114</f>
        <v>0</v>
      </c>
      <c r="T112" s="144">
        <f>J112+'29T5'!T114</f>
        <v>0</v>
      </c>
      <c r="U112" s="144">
        <f>K112+'29T5'!U114</f>
        <v>0</v>
      </c>
      <c r="V112" s="144">
        <f>L112+'29T5'!V114</f>
        <v>0</v>
      </c>
      <c r="W112" s="144">
        <f>M112+'29T5'!W114</f>
        <v>0</v>
      </c>
      <c r="X112" s="144">
        <f>N112+'29T5'!X114</f>
        <v>0</v>
      </c>
      <c r="Y112" s="144">
        <f>O112+'29T5'!Y114</f>
        <v>0</v>
      </c>
      <c r="Z112" s="144">
        <f>P112+'29T5'!Z114</f>
        <v>0</v>
      </c>
      <c r="AA112" s="144">
        <f>Q112+'29T5'!AA114</f>
        <v>0</v>
      </c>
      <c r="AB112" s="144">
        <f>R112+'29T5'!AB114</f>
        <v>0</v>
      </c>
      <c r="AC112" s="144"/>
      <c r="AD112" s="144"/>
      <c r="AE112" s="144"/>
      <c r="AF112" s="144"/>
    </row>
    <row r="113" spans="1:32" s="150" customFormat="1" ht="15.75">
      <c r="A113" s="144">
        <v>22</v>
      </c>
      <c r="B113" s="131" t="s">
        <v>173</v>
      </c>
      <c r="C113" s="138"/>
      <c r="D113" s="144"/>
      <c r="E113" s="144"/>
      <c r="F113" s="142">
        <f>E113+'29T5'!F115</f>
        <v>0</v>
      </c>
      <c r="G113" s="142"/>
      <c r="H113" s="142">
        <f>G113+'29T5'!H115</f>
        <v>0</v>
      </c>
      <c r="I113" s="142">
        <f t="shared" si="15"/>
        <v>0</v>
      </c>
      <c r="J113" s="142"/>
      <c r="K113" s="142"/>
      <c r="L113" s="142"/>
      <c r="M113" s="142"/>
      <c r="N113" s="142">
        <f t="shared" si="16"/>
        <v>0</v>
      </c>
      <c r="O113" s="144"/>
      <c r="P113" s="144"/>
      <c r="Q113" s="144"/>
      <c r="R113" s="144"/>
      <c r="S113" s="144">
        <f>I113+'29T5'!S115</f>
        <v>0</v>
      </c>
      <c r="T113" s="144">
        <f>J113+'29T5'!T115</f>
        <v>0</v>
      </c>
      <c r="U113" s="144">
        <f>K113+'29T5'!U115</f>
        <v>0</v>
      </c>
      <c r="V113" s="144">
        <f>L113+'29T5'!V115</f>
        <v>0</v>
      </c>
      <c r="W113" s="144">
        <f>M113+'29T5'!W115</f>
        <v>0</v>
      </c>
      <c r="X113" s="144">
        <f>N113+'29T5'!X115</f>
        <v>0</v>
      </c>
      <c r="Y113" s="144">
        <f>O113+'29T5'!Y115</f>
        <v>0</v>
      </c>
      <c r="Z113" s="144">
        <f>P113+'29T5'!Z115</f>
        <v>0</v>
      </c>
      <c r="AA113" s="144">
        <f>Q113+'29T5'!AA115</f>
        <v>0</v>
      </c>
      <c r="AB113" s="144">
        <f>R113+'29T5'!AB115</f>
        <v>0</v>
      </c>
      <c r="AC113" s="144"/>
      <c r="AD113" s="144"/>
      <c r="AE113" s="144"/>
      <c r="AF113" s="144"/>
    </row>
    <row r="114" spans="1:32" s="150" customFormat="1" ht="15.75">
      <c r="A114" s="144">
        <v>23</v>
      </c>
      <c r="B114" s="131" t="s">
        <v>174</v>
      </c>
      <c r="C114" s="138"/>
      <c r="D114" s="144"/>
      <c r="E114" s="144"/>
      <c r="F114" s="142">
        <f>E114+'29T5'!F116</f>
        <v>0</v>
      </c>
      <c r="G114" s="142"/>
      <c r="H114" s="142">
        <f>G114+'29T5'!H116</f>
        <v>0</v>
      </c>
      <c r="I114" s="142">
        <f t="shared" si="15"/>
        <v>0</v>
      </c>
      <c r="J114" s="142"/>
      <c r="K114" s="142"/>
      <c r="L114" s="142"/>
      <c r="M114" s="142"/>
      <c r="N114" s="142">
        <f t="shared" si="16"/>
        <v>0</v>
      </c>
      <c r="O114" s="144"/>
      <c r="P114" s="144"/>
      <c r="Q114" s="144"/>
      <c r="R114" s="144"/>
      <c r="S114" s="144">
        <f>I114+'29T5'!S116</f>
        <v>0</v>
      </c>
      <c r="T114" s="144">
        <f>J114+'29T5'!T116</f>
        <v>0</v>
      </c>
      <c r="U114" s="144">
        <f>K114+'29T5'!U116</f>
        <v>0</v>
      </c>
      <c r="V114" s="144">
        <f>L114+'29T5'!V116</f>
        <v>0</v>
      </c>
      <c r="W114" s="144">
        <f>M114+'29T5'!W116</f>
        <v>0</v>
      </c>
      <c r="X114" s="144">
        <f>N114+'29T5'!X116</f>
        <v>0</v>
      </c>
      <c r="Y114" s="144">
        <f>O114+'29T5'!Y116</f>
        <v>0</v>
      </c>
      <c r="Z114" s="144">
        <f>P114+'29T5'!Z116</f>
        <v>0</v>
      </c>
      <c r="AA114" s="144">
        <f>Q114+'29T5'!AA116</f>
        <v>0</v>
      </c>
      <c r="AB114" s="144">
        <f>R114+'29T5'!AB116</f>
        <v>0</v>
      </c>
      <c r="AC114" s="144"/>
      <c r="AD114" s="144"/>
      <c r="AE114" s="144"/>
      <c r="AF114" s="144"/>
    </row>
    <row r="115" spans="1:32" s="150" customFormat="1" ht="15.75">
      <c r="A115" s="144">
        <v>24</v>
      </c>
      <c r="B115" s="131" t="s">
        <v>175</v>
      </c>
      <c r="C115" s="138"/>
      <c r="D115" s="144"/>
      <c r="E115" s="144"/>
      <c r="F115" s="142">
        <f>E115+'29T5'!F117</f>
        <v>0</v>
      </c>
      <c r="G115" s="142"/>
      <c r="H115" s="142">
        <f>G115+'29T5'!H117</f>
        <v>0</v>
      </c>
      <c r="I115" s="142">
        <f t="shared" si="15"/>
        <v>0</v>
      </c>
      <c r="J115" s="142"/>
      <c r="K115" s="142"/>
      <c r="L115" s="142"/>
      <c r="M115" s="142"/>
      <c r="N115" s="142">
        <f t="shared" si="16"/>
        <v>0</v>
      </c>
      <c r="O115" s="144"/>
      <c r="P115" s="144"/>
      <c r="Q115" s="144"/>
      <c r="R115" s="144"/>
      <c r="S115" s="144">
        <f>I115+'29T5'!S117</f>
        <v>0</v>
      </c>
      <c r="T115" s="144">
        <f>J115+'29T5'!T117</f>
        <v>0</v>
      </c>
      <c r="U115" s="144">
        <f>K115+'29T5'!U117</f>
        <v>0</v>
      </c>
      <c r="V115" s="144">
        <f>L115+'29T5'!V117</f>
        <v>0</v>
      </c>
      <c r="W115" s="144">
        <f>M115+'29T5'!W117</f>
        <v>0</v>
      </c>
      <c r="X115" s="144">
        <f>N115+'29T5'!X117</f>
        <v>0</v>
      </c>
      <c r="Y115" s="144">
        <f>O115+'29T5'!Y117</f>
        <v>0</v>
      </c>
      <c r="Z115" s="144">
        <f>P115+'29T5'!Z117</f>
        <v>0</v>
      </c>
      <c r="AA115" s="144">
        <f>Q115+'29T5'!AA117</f>
        <v>0</v>
      </c>
      <c r="AB115" s="144">
        <f>R115+'29T5'!AB117</f>
        <v>0</v>
      </c>
      <c r="AC115" s="144"/>
      <c r="AD115" s="144"/>
      <c r="AE115" s="144"/>
      <c r="AF115" s="144"/>
    </row>
    <row r="116" spans="1:32" s="150" customFormat="1" ht="15.75">
      <c r="A116" s="144">
        <v>25</v>
      </c>
      <c r="B116" s="131" t="s">
        <v>176</v>
      </c>
      <c r="C116" s="138"/>
      <c r="D116" s="144"/>
      <c r="E116" s="144"/>
      <c r="F116" s="142">
        <f>E116+'29T5'!F118</f>
        <v>0</v>
      </c>
      <c r="G116" s="142"/>
      <c r="H116" s="142">
        <f>G116+'29T5'!H118</f>
        <v>0</v>
      </c>
      <c r="I116" s="142">
        <f t="shared" si="15"/>
        <v>0</v>
      </c>
      <c r="J116" s="142"/>
      <c r="K116" s="142"/>
      <c r="L116" s="142"/>
      <c r="M116" s="142"/>
      <c r="N116" s="142">
        <f t="shared" si="16"/>
        <v>0</v>
      </c>
      <c r="O116" s="144"/>
      <c r="P116" s="144"/>
      <c r="Q116" s="144"/>
      <c r="R116" s="144"/>
      <c r="S116" s="144">
        <f>I116+'29T5'!S118</f>
        <v>0</v>
      </c>
      <c r="T116" s="144">
        <f>J116+'29T5'!T118</f>
        <v>0</v>
      </c>
      <c r="U116" s="144">
        <f>K116+'29T5'!U118</f>
        <v>0</v>
      </c>
      <c r="V116" s="144">
        <f>L116+'29T5'!V118</f>
        <v>0</v>
      </c>
      <c r="W116" s="144">
        <f>M116+'29T5'!W118</f>
        <v>0</v>
      </c>
      <c r="X116" s="144">
        <f>N116+'29T5'!X118</f>
        <v>0</v>
      </c>
      <c r="Y116" s="144">
        <f>O116+'29T5'!Y118</f>
        <v>0</v>
      </c>
      <c r="Z116" s="144">
        <f>P116+'29T5'!Z118</f>
        <v>0</v>
      </c>
      <c r="AA116" s="144">
        <f>Q116+'29T5'!AA118</f>
        <v>0</v>
      </c>
      <c r="AB116" s="144">
        <f>R116+'29T5'!AB118</f>
        <v>0</v>
      </c>
      <c r="AC116" s="144"/>
      <c r="AD116" s="144"/>
      <c r="AE116" s="144"/>
      <c r="AF116" s="144"/>
    </row>
    <row r="117" spans="1:32" s="150" customFormat="1" ht="15.75">
      <c r="A117" s="144">
        <v>26</v>
      </c>
      <c r="B117" s="131" t="s">
        <v>177</v>
      </c>
      <c r="C117" s="138"/>
      <c r="D117" s="144"/>
      <c r="E117" s="144"/>
      <c r="F117" s="142">
        <f>E117+'29T5'!F119</f>
        <v>0</v>
      </c>
      <c r="G117" s="142"/>
      <c r="H117" s="142">
        <f>G117+'29T5'!H119</f>
        <v>0</v>
      </c>
      <c r="I117" s="142">
        <f t="shared" si="15"/>
        <v>0</v>
      </c>
      <c r="J117" s="142"/>
      <c r="K117" s="142"/>
      <c r="L117" s="142"/>
      <c r="M117" s="142"/>
      <c r="N117" s="142">
        <f t="shared" si="16"/>
        <v>0</v>
      </c>
      <c r="O117" s="144"/>
      <c r="P117" s="144"/>
      <c r="Q117" s="144"/>
      <c r="R117" s="144"/>
      <c r="S117" s="144">
        <f>I117+'29T5'!S119</f>
        <v>0</v>
      </c>
      <c r="T117" s="144">
        <f>J117+'29T5'!T119</f>
        <v>0</v>
      </c>
      <c r="U117" s="144">
        <f>K117+'29T5'!U119</f>
        <v>0</v>
      </c>
      <c r="V117" s="144">
        <f>L117+'29T5'!V119</f>
        <v>0</v>
      </c>
      <c r="W117" s="144">
        <f>M117+'29T5'!W119</f>
        <v>0</v>
      </c>
      <c r="X117" s="144">
        <f>N117+'29T5'!X119</f>
        <v>0</v>
      </c>
      <c r="Y117" s="144">
        <f>O117+'29T5'!Y119</f>
        <v>0</v>
      </c>
      <c r="Z117" s="144">
        <f>P117+'29T5'!Z119</f>
        <v>0</v>
      </c>
      <c r="AA117" s="144">
        <f>Q117+'29T5'!AA119</f>
        <v>0</v>
      </c>
      <c r="AB117" s="144">
        <f>R117+'29T5'!AB119</f>
        <v>0</v>
      </c>
      <c r="AC117" s="144"/>
      <c r="AD117" s="144"/>
      <c r="AE117" s="144"/>
      <c r="AF117" s="144"/>
    </row>
    <row r="118" spans="1:32" s="150" customFormat="1" ht="15.75">
      <c r="A118" s="144">
        <v>27</v>
      </c>
      <c r="B118" s="131" t="s">
        <v>178</v>
      </c>
      <c r="C118" s="138"/>
      <c r="D118" s="144"/>
      <c r="E118" s="144"/>
      <c r="F118" s="142">
        <f>E118+'29T5'!F120</f>
        <v>0</v>
      </c>
      <c r="G118" s="142"/>
      <c r="H118" s="142">
        <f>G118+'29T5'!H120</f>
        <v>0</v>
      </c>
      <c r="I118" s="142">
        <f t="shared" si="15"/>
        <v>0</v>
      </c>
      <c r="J118" s="142"/>
      <c r="K118" s="142"/>
      <c r="L118" s="142"/>
      <c r="M118" s="142"/>
      <c r="N118" s="142">
        <f t="shared" si="16"/>
        <v>0</v>
      </c>
      <c r="O118" s="144"/>
      <c r="P118" s="144"/>
      <c r="Q118" s="144"/>
      <c r="R118" s="144"/>
      <c r="S118" s="144">
        <f>I118+'29T5'!S120</f>
        <v>0</v>
      </c>
      <c r="T118" s="144">
        <f>J118+'29T5'!T120</f>
        <v>0</v>
      </c>
      <c r="U118" s="144">
        <f>K118+'29T5'!U120</f>
        <v>0</v>
      </c>
      <c r="V118" s="144">
        <f>L118+'29T5'!V120</f>
        <v>0</v>
      </c>
      <c r="W118" s="144">
        <f>M118+'29T5'!W120</f>
        <v>0</v>
      </c>
      <c r="X118" s="144">
        <f>N118+'29T5'!X120</f>
        <v>0</v>
      </c>
      <c r="Y118" s="144">
        <f>O118+'29T5'!Y120</f>
        <v>0</v>
      </c>
      <c r="Z118" s="144">
        <f>P118+'29T5'!Z120</f>
        <v>0</v>
      </c>
      <c r="AA118" s="144">
        <f>Q118+'29T5'!AA120</f>
        <v>0</v>
      </c>
      <c r="AB118" s="144">
        <f>R118+'29T5'!AB120</f>
        <v>0</v>
      </c>
      <c r="AC118" s="144"/>
      <c r="AD118" s="144"/>
      <c r="AE118" s="144"/>
      <c r="AF118" s="144"/>
    </row>
    <row r="119" spans="1:32" s="150" customFormat="1" ht="15.75">
      <c r="A119" s="144">
        <v>28</v>
      </c>
      <c r="B119" s="131" t="s">
        <v>179</v>
      </c>
      <c r="C119" s="138"/>
      <c r="D119" s="144"/>
      <c r="E119" s="144"/>
      <c r="F119" s="142">
        <f>E119+'29T5'!F121</f>
        <v>0</v>
      </c>
      <c r="G119" s="142"/>
      <c r="H119" s="142">
        <f>G119+'29T5'!H121</f>
        <v>0</v>
      </c>
      <c r="I119" s="142">
        <f t="shared" si="15"/>
        <v>0</v>
      </c>
      <c r="J119" s="142"/>
      <c r="K119" s="142"/>
      <c r="L119" s="142"/>
      <c r="M119" s="142"/>
      <c r="N119" s="142">
        <f t="shared" si="16"/>
        <v>0</v>
      </c>
      <c r="O119" s="144"/>
      <c r="P119" s="144"/>
      <c r="Q119" s="144"/>
      <c r="R119" s="144"/>
      <c r="S119" s="144">
        <f>I119+'29T5'!S121</f>
        <v>0</v>
      </c>
      <c r="T119" s="144">
        <f>J119+'29T5'!T121</f>
        <v>0</v>
      </c>
      <c r="U119" s="144">
        <f>K119+'29T5'!U121</f>
        <v>0</v>
      </c>
      <c r="V119" s="144">
        <f>L119+'29T5'!V121</f>
        <v>0</v>
      </c>
      <c r="W119" s="144">
        <f>M119+'29T5'!W121</f>
        <v>0</v>
      </c>
      <c r="X119" s="144">
        <f>N119+'29T5'!X121</f>
        <v>0</v>
      </c>
      <c r="Y119" s="144">
        <f>O119+'29T5'!Y121</f>
        <v>0</v>
      </c>
      <c r="Z119" s="144">
        <f>P119+'29T5'!Z121</f>
        <v>0</v>
      </c>
      <c r="AA119" s="144">
        <f>Q119+'29T5'!AA121</f>
        <v>0</v>
      </c>
      <c r="AB119" s="144">
        <f>R119+'29T5'!AB121</f>
        <v>0</v>
      </c>
      <c r="AC119" s="144"/>
      <c r="AD119" s="144"/>
      <c r="AE119" s="144"/>
      <c r="AF119" s="144"/>
    </row>
    <row r="120" spans="1:32" s="150" customFormat="1" ht="15.75">
      <c r="A120" s="144">
        <v>29</v>
      </c>
      <c r="B120" s="131" t="s">
        <v>180</v>
      </c>
      <c r="C120" s="138"/>
      <c r="D120" s="144"/>
      <c r="E120" s="144"/>
      <c r="F120" s="142">
        <f>E120+'29T5'!F122</f>
        <v>0</v>
      </c>
      <c r="G120" s="142"/>
      <c r="H120" s="142">
        <f>G120+'29T5'!H122</f>
        <v>0</v>
      </c>
      <c r="I120" s="142">
        <f t="shared" si="15"/>
        <v>0</v>
      </c>
      <c r="J120" s="142"/>
      <c r="K120" s="142"/>
      <c r="L120" s="142"/>
      <c r="M120" s="142"/>
      <c r="N120" s="142">
        <f t="shared" si="16"/>
        <v>0</v>
      </c>
      <c r="O120" s="144"/>
      <c r="P120" s="144"/>
      <c r="Q120" s="144"/>
      <c r="R120" s="144"/>
      <c r="S120" s="144">
        <f>I120+'29T5'!S122</f>
        <v>0</v>
      </c>
      <c r="T120" s="144">
        <f>J120+'29T5'!T122</f>
        <v>0</v>
      </c>
      <c r="U120" s="144">
        <f>K120+'29T5'!U122</f>
        <v>0</v>
      </c>
      <c r="V120" s="144">
        <f>L120+'29T5'!V122</f>
        <v>0</v>
      </c>
      <c r="W120" s="144">
        <f>M120+'29T5'!W122</f>
        <v>0</v>
      </c>
      <c r="X120" s="144">
        <f>N120+'29T5'!X122</f>
        <v>0</v>
      </c>
      <c r="Y120" s="144">
        <f>O120+'29T5'!Y122</f>
        <v>0</v>
      </c>
      <c r="Z120" s="144">
        <f>P120+'29T5'!Z122</f>
        <v>0</v>
      </c>
      <c r="AA120" s="144">
        <f>Q120+'29T5'!AA122</f>
        <v>0</v>
      </c>
      <c r="AB120" s="144">
        <f>R120+'29T5'!AB122</f>
        <v>0</v>
      </c>
      <c r="AC120" s="144"/>
      <c r="AD120" s="144"/>
      <c r="AE120" s="144"/>
      <c r="AF120" s="144"/>
    </row>
    <row r="121" spans="1:32" s="150" customFormat="1" ht="15.75">
      <c r="A121" s="144">
        <v>30</v>
      </c>
      <c r="B121" s="131" t="s">
        <v>181</v>
      </c>
      <c r="C121" s="138"/>
      <c r="D121" s="144"/>
      <c r="E121" s="144"/>
      <c r="F121" s="142">
        <f>E121+'29T5'!F123</f>
        <v>0</v>
      </c>
      <c r="G121" s="142"/>
      <c r="H121" s="142">
        <f>G121+'29T5'!H123</f>
        <v>0</v>
      </c>
      <c r="I121" s="142">
        <f t="shared" si="15"/>
        <v>0</v>
      </c>
      <c r="J121" s="142"/>
      <c r="K121" s="142"/>
      <c r="L121" s="142"/>
      <c r="M121" s="142"/>
      <c r="N121" s="142">
        <f t="shared" si="16"/>
        <v>0</v>
      </c>
      <c r="O121" s="144"/>
      <c r="P121" s="144"/>
      <c r="Q121" s="144"/>
      <c r="R121" s="144"/>
      <c r="S121" s="144">
        <f>I121+'29T5'!S123</f>
        <v>0</v>
      </c>
      <c r="T121" s="144">
        <f>J121+'29T5'!T123</f>
        <v>0</v>
      </c>
      <c r="U121" s="144">
        <f>K121+'29T5'!U123</f>
        <v>0</v>
      </c>
      <c r="V121" s="144">
        <f>L121+'29T5'!V123</f>
        <v>0</v>
      </c>
      <c r="W121" s="144">
        <f>M121+'29T5'!W123</f>
        <v>0</v>
      </c>
      <c r="X121" s="144">
        <f>N121+'29T5'!X123</f>
        <v>0</v>
      </c>
      <c r="Y121" s="144">
        <f>O121+'29T5'!Y123</f>
        <v>0</v>
      </c>
      <c r="Z121" s="144">
        <f>P121+'29T5'!Z123</f>
        <v>0</v>
      </c>
      <c r="AA121" s="144">
        <f>Q121+'29T5'!AA123</f>
        <v>0</v>
      </c>
      <c r="AB121" s="144">
        <f>R121+'29T5'!AB123</f>
        <v>0</v>
      </c>
      <c r="AC121" s="144"/>
      <c r="AD121" s="144"/>
      <c r="AE121" s="144"/>
      <c r="AF121" s="144"/>
    </row>
    <row r="122" spans="1:32" s="150" customFormat="1" ht="15.75">
      <c r="A122" s="144">
        <v>31</v>
      </c>
      <c r="B122" s="131" t="s">
        <v>182</v>
      </c>
      <c r="C122" s="138"/>
      <c r="D122" s="144"/>
      <c r="E122" s="144"/>
      <c r="F122" s="142">
        <f>E122+'29T5'!F124</f>
        <v>0</v>
      </c>
      <c r="G122" s="142"/>
      <c r="H122" s="142">
        <f>G122+'29T5'!H124</f>
        <v>0</v>
      </c>
      <c r="I122" s="142">
        <f t="shared" si="15"/>
        <v>0</v>
      </c>
      <c r="J122" s="142"/>
      <c r="K122" s="142"/>
      <c r="L122" s="142"/>
      <c r="M122" s="142"/>
      <c r="N122" s="142">
        <f t="shared" si="16"/>
        <v>0</v>
      </c>
      <c r="O122" s="144"/>
      <c r="P122" s="144"/>
      <c r="Q122" s="144"/>
      <c r="R122" s="144"/>
      <c r="S122" s="144">
        <f>I122+'29T5'!S124</f>
        <v>0</v>
      </c>
      <c r="T122" s="144">
        <f>J122+'29T5'!T124</f>
        <v>0</v>
      </c>
      <c r="U122" s="144">
        <f>K122+'29T5'!U124</f>
        <v>0</v>
      </c>
      <c r="V122" s="144">
        <f>L122+'29T5'!V124</f>
        <v>0</v>
      </c>
      <c r="W122" s="144">
        <f>M122+'29T5'!W124</f>
        <v>0</v>
      </c>
      <c r="X122" s="144">
        <f>N122+'29T5'!X124</f>
        <v>0</v>
      </c>
      <c r="Y122" s="144">
        <f>O122+'29T5'!Y124</f>
        <v>0</v>
      </c>
      <c r="Z122" s="144">
        <f>P122+'29T5'!Z124</f>
        <v>0</v>
      </c>
      <c r="AA122" s="144">
        <f>Q122+'29T5'!AA124</f>
        <v>0</v>
      </c>
      <c r="AB122" s="144">
        <f>R122+'29T5'!AB124</f>
        <v>0</v>
      </c>
      <c r="AC122" s="144"/>
      <c r="AD122" s="144"/>
      <c r="AE122" s="144"/>
      <c r="AF122" s="144"/>
    </row>
    <row r="123" spans="1:32" s="150" customFormat="1" ht="15">
      <c r="A123" s="144" t="s">
        <v>183</v>
      </c>
      <c r="B123" s="145" t="s">
        <v>184</v>
      </c>
      <c r="C123" s="138"/>
      <c r="D123" s="144"/>
      <c r="E123" s="138">
        <f>SUM(E124:E136)</f>
        <v>1</v>
      </c>
      <c r="F123" s="138">
        <f aca="true" t="shared" si="17" ref="F123:AF123">SUM(F124:F136)</f>
        <v>1</v>
      </c>
      <c r="G123" s="138">
        <f t="shared" si="17"/>
        <v>1</v>
      </c>
      <c r="H123" s="138">
        <f t="shared" si="17"/>
        <v>1</v>
      </c>
      <c r="I123" s="138">
        <f t="shared" si="17"/>
        <v>6</v>
      </c>
      <c r="J123" s="138">
        <f t="shared" si="17"/>
        <v>2</v>
      </c>
      <c r="K123" s="138">
        <f t="shared" si="17"/>
        <v>0</v>
      </c>
      <c r="L123" s="138">
        <f t="shared" si="17"/>
        <v>4</v>
      </c>
      <c r="M123" s="138">
        <f t="shared" si="17"/>
        <v>0</v>
      </c>
      <c r="N123" s="138">
        <f t="shared" si="17"/>
        <v>6</v>
      </c>
      <c r="O123" s="138">
        <f t="shared" si="17"/>
        <v>2</v>
      </c>
      <c r="P123" s="138">
        <f t="shared" si="17"/>
        <v>0</v>
      </c>
      <c r="Q123" s="138">
        <f t="shared" si="17"/>
        <v>4</v>
      </c>
      <c r="R123" s="138">
        <f t="shared" si="17"/>
        <v>0</v>
      </c>
      <c r="S123" s="144">
        <f>I123+'29T5'!S125</f>
        <v>6</v>
      </c>
      <c r="T123" s="144">
        <f>J123+'29T5'!T125</f>
        <v>2</v>
      </c>
      <c r="U123" s="144">
        <f>K123+'29T5'!U125</f>
        <v>0</v>
      </c>
      <c r="V123" s="144">
        <f>L123+'29T5'!V125</f>
        <v>4</v>
      </c>
      <c r="W123" s="144">
        <f>M123+'29T5'!W125</f>
        <v>0</v>
      </c>
      <c r="X123" s="144">
        <f>N123+'29T5'!X125</f>
        <v>6</v>
      </c>
      <c r="Y123" s="144">
        <f>O123+'29T5'!Y125</f>
        <v>2</v>
      </c>
      <c r="Z123" s="144">
        <f>P123+'29T5'!Z125</f>
        <v>0</v>
      </c>
      <c r="AA123" s="144">
        <f>Q123+'29T5'!AA125</f>
        <v>4</v>
      </c>
      <c r="AB123" s="144">
        <f>R123+'29T5'!AB125</f>
        <v>0</v>
      </c>
      <c r="AC123" s="138">
        <f t="shared" si="17"/>
        <v>0</v>
      </c>
      <c r="AD123" s="138">
        <f t="shared" si="17"/>
        <v>0</v>
      </c>
      <c r="AE123" s="138">
        <f t="shared" si="17"/>
        <v>0</v>
      </c>
      <c r="AF123" s="138">
        <f t="shared" si="17"/>
        <v>0</v>
      </c>
    </row>
    <row r="124" spans="1:32" s="150" customFormat="1" ht="15.75">
      <c r="A124" s="144">
        <v>1</v>
      </c>
      <c r="B124" s="129" t="s">
        <v>185</v>
      </c>
      <c r="C124" s="138"/>
      <c r="D124" s="144"/>
      <c r="E124" s="147"/>
      <c r="F124" s="142">
        <f>E124+'29T5'!F126</f>
        <v>0</v>
      </c>
      <c r="G124" s="142"/>
      <c r="H124" s="142">
        <f>G124+'29T5'!H126</f>
        <v>0</v>
      </c>
      <c r="I124" s="142">
        <f>J124+K124+L124+M124</f>
        <v>0</v>
      </c>
      <c r="J124" s="142"/>
      <c r="K124" s="142"/>
      <c r="L124" s="142"/>
      <c r="M124" s="142"/>
      <c r="N124" s="142">
        <f>O124+P124+Q124+R124</f>
        <v>0</v>
      </c>
      <c r="O124" s="142"/>
      <c r="P124" s="142"/>
      <c r="Q124" s="142"/>
      <c r="R124" s="142"/>
      <c r="S124" s="144">
        <f>I124+'29T5'!S126</f>
        <v>0</v>
      </c>
      <c r="T124" s="144">
        <f>J124+'29T5'!T126</f>
        <v>0</v>
      </c>
      <c r="U124" s="144">
        <f>K124+'29T5'!U126</f>
        <v>0</v>
      </c>
      <c r="V124" s="144">
        <f>L124+'29T5'!V126</f>
        <v>0</v>
      </c>
      <c r="W124" s="144">
        <f>M124+'29T5'!W126</f>
        <v>0</v>
      </c>
      <c r="X124" s="144">
        <f>N124+'29T5'!X126</f>
        <v>0</v>
      </c>
      <c r="Y124" s="144">
        <f>O124+'29T5'!Y126</f>
        <v>0</v>
      </c>
      <c r="Z124" s="144">
        <f>P124+'29T5'!Z126</f>
        <v>0</v>
      </c>
      <c r="AA124" s="144">
        <f>Q124+'29T5'!AA126</f>
        <v>0</v>
      </c>
      <c r="AB124" s="144">
        <f>R124+'29T5'!AB126</f>
        <v>0</v>
      </c>
      <c r="AC124" s="144"/>
      <c r="AD124" s="144"/>
      <c r="AE124" s="144"/>
      <c r="AF124" s="144"/>
    </row>
    <row r="125" spans="1:32" s="150" customFormat="1" ht="15.75">
      <c r="A125" s="144">
        <v>2</v>
      </c>
      <c r="B125" s="129" t="s">
        <v>186</v>
      </c>
      <c r="C125" s="138"/>
      <c r="D125" s="144"/>
      <c r="E125" s="147"/>
      <c r="F125" s="142">
        <f>E125+'29T5'!F127</f>
        <v>0</v>
      </c>
      <c r="G125" s="142"/>
      <c r="H125" s="142">
        <f>G125+'29T5'!H127</f>
        <v>0</v>
      </c>
      <c r="I125" s="142">
        <f aca="true" t="shared" si="18" ref="I125:I137">J125+K125+L125+M125</f>
        <v>0</v>
      </c>
      <c r="J125" s="142"/>
      <c r="K125" s="142"/>
      <c r="L125" s="142"/>
      <c r="M125" s="142"/>
      <c r="N125" s="142">
        <f aca="true" t="shared" si="19" ref="N125:N137">O125+P125+Q125+R125</f>
        <v>0</v>
      </c>
      <c r="O125" s="142"/>
      <c r="P125" s="142"/>
      <c r="Q125" s="142"/>
      <c r="R125" s="142"/>
      <c r="S125" s="144">
        <f>I125+'29T5'!S127</f>
        <v>0</v>
      </c>
      <c r="T125" s="144">
        <f>J125+'29T5'!T127</f>
        <v>0</v>
      </c>
      <c r="U125" s="144">
        <f>K125+'29T5'!U127</f>
        <v>0</v>
      </c>
      <c r="V125" s="144">
        <f>L125+'29T5'!V127</f>
        <v>0</v>
      </c>
      <c r="W125" s="144">
        <f>M125+'29T5'!W127</f>
        <v>0</v>
      </c>
      <c r="X125" s="144">
        <f>N125+'29T5'!X127</f>
        <v>0</v>
      </c>
      <c r="Y125" s="144">
        <f>O125+'29T5'!Y127</f>
        <v>0</v>
      </c>
      <c r="Z125" s="144">
        <f>P125+'29T5'!Z127</f>
        <v>0</v>
      </c>
      <c r="AA125" s="144">
        <f>Q125+'29T5'!AA127</f>
        <v>0</v>
      </c>
      <c r="AB125" s="144">
        <f>R125+'29T5'!AB127</f>
        <v>0</v>
      </c>
      <c r="AC125" s="144"/>
      <c r="AD125" s="144"/>
      <c r="AE125" s="144"/>
      <c r="AF125" s="144"/>
    </row>
    <row r="126" spans="1:32" s="150" customFormat="1" ht="15.75">
      <c r="A126" s="144">
        <v>3</v>
      </c>
      <c r="B126" s="129" t="s">
        <v>187</v>
      </c>
      <c r="C126" s="138"/>
      <c r="D126" s="144"/>
      <c r="E126" s="147"/>
      <c r="F126" s="142">
        <f>E126+'29T5'!F128</f>
        <v>0</v>
      </c>
      <c r="G126" s="142"/>
      <c r="H126" s="142">
        <f>G126+'29T5'!H128</f>
        <v>0</v>
      </c>
      <c r="I126" s="142">
        <f t="shared" si="18"/>
        <v>0</v>
      </c>
      <c r="J126" s="142"/>
      <c r="K126" s="142"/>
      <c r="L126" s="142"/>
      <c r="M126" s="142"/>
      <c r="N126" s="142">
        <f t="shared" si="19"/>
        <v>0</v>
      </c>
      <c r="O126" s="142"/>
      <c r="P126" s="142"/>
      <c r="Q126" s="142"/>
      <c r="R126" s="142"/>
      <c r="S126" s="144">
        <f>I126+'29T5'!S128</f>
        <v>0</v>
      </c>
      <c r="T126" s="144">
        <f>J126+'29T5'!T128</f>
        <v>0</v>
      </c>
      <c r="U126" s="144">
        <f>K126+'29T5'!U128</f>
        <v>0</v>
      </c>
      <c r="V126" s="144">
        <f>L126+'29T5'!V128</f>
        <v>0</v>
      </c>
      <c r="W126" s="144">
        <f>M126+'29T5'!W128</f>
        <v>0</v>
      </c>
      <c r="X126" s="144">
        <f>N126+'29T5'!X128</f>
        <v>0</v>
      </c>
      <c r="Y126" s="144">
        <f>O126+'29T5'!Y128</f>
        <v>0</v>
      </c>
      <c r="Z126" s="144">
        <f>P126+'29T5'!Z128</f>
        <v>0</v>
      </c>
      <c r="AA126" s="144">
        <f>Q126+'29T5'!AA128</f>
        <v>0</v>
      </c>
      <c r="AB126" s="144">
        <f>R126+'29T5'!AB128</f>
        <v>0</v>
      </c>
      <c r="AC126" s="144"/>
      <c r="AD126" s="144"/>
      <c r="AE126" s="144"/>
      <c r="AF126" s="144"/>
    </row>
    <row r="127" spans="1:32" s="150" customFormat="1" ht="15.75">
      <c r="A127" s="144">
        <v>4</v>
      </c>
      <c r="B127" s="129" t="s">
        <v>188</v>
      </c>
      <c r="C127" s="138"/>
      <c r="D127" s="144"/>
      <c r="E127" s="147"/>
      <c r="F127" s="142">
        <f>E127+'29T5'!F129</f>
        <v>0</v>
      </c>
      <c r="G127" s="142"/>
      <c r="H127" s="142">
        <f>G127+'29T5'!H129</f>
        <v>0</v>
      </c>
      <c r="I127" s="142">
        <f t="shared" si="18"/>
        <v>0</v>
      </c>
      <c r="J127" s="142"/>
      <c r="K127" s="142"/>
      <c r="L127" s="142"/>
      <c r="M127" s="142"/>
      <c r="N127" s="142">
        <f t="shared" si="19"/>
        <v>0</v>
      </c>
      <c r="O127" s="142"/>
      <c r="P127" s="142"/>
      <c r="Q127" s="142"/>
      <c r="R127" s="142"/>
      <c r="S127" s="144">
        <f>I127+'29T5'!S129</f>
        <v>0</v>
      </c>
      <c r="T127" s="144">
        <f>J127+'29T5'!T129</f>
        <v>0</v>
      </c>
      <c r="U127" s="144">
        <f>K127+'29T5'!U129</f>
        <v>0</v>
      </c>
      <c r="V127" s="144">
        <f>L127+'29T5'!V129</f>
        <v>0</v>
      </c>
      <c r="W127" s="144">
        <f>M127+'29T5'!W129</f>
        <v>0</v>
      </c>
      <c r="X127" s="144">
        <f>N127+'29T5'!X129</f>
        <v>0</v>
      </c>
      <c r="Y127" s="144">
        <f>O127+'29T5'!Y129</f>
        <v>0</v>
      </c>
      <c r="Z127" s="144">
        <f>P127+'29T5'!Z129</f>
        <v>0</v>
      </c>
      <c r="AA127" s="144">
        <f>Q127+'29T5'!AA129</f>
        <v>0</v>
      </c>
      <c r="AB127" s="144">
        <f>R127+'29T5'!AB129</f>
        <v>0</v>
      </c>
      <c r="AC127" s="144"/>
      <c r="AD127" s="144"/>
      <c r="AE127" s="144"/>
      <c r="AF127" s="144"/>
    </row>
    <row r="128" spans="1:32" s="150" customFormat="1" ht="24">
      <c r="A128" s="144">
        <v>5</v>
      </c>
      <c r="B128" s="129" t="s">
        <v>189</v>
      </c>
      <c r="C128" s="138" t="s">
        <v>227</v>
      </c>
      <c r="D128" s="144"/>
      <c r="E128" s="147">
        <v>1</v>
      </c>
      <c r="F128" s="142">
        <f>E128+'29T5'!F130</f>
        <v>1</v>
      </c>
      <c r="G128" s="142">
        <v>1</v>
      </c>
      <c r="H128" s="142">
        <f>G128+'29T5'!H130</f>
        <v>1</v>
      </c>
      <c r="I128" s="142">
        <f t="shared" si="18"/>
        <v>6</v>
      </c>
      <c r="J128" s="142">
        <v>2</v>
      </c>
      <c r="K128" s="142"/>
      <c r="L128" s="142">
        <v>4</v>
      </c>
      <c r="M128" s="142"/>
      <c r="N128" s="142">
        <f t="shared" si="19"/>
        <v>6</v>
      </c>
      <c r="O128" s="142">
        <v>2</v>
      </c>
      <c r="P128" s="142"/>
      <c r="Q128" s="142">
        <v>4</v>
      </c>
      <c r="R128" s="142"/>
      <c r="S128" s="144">
        <f>I128+'29T5'!S130</f>
        <v>6</v>
      </c>
      <c r="T128" s="144">
        <f>J128+'29T5'!T130</f>
        <v>2</v>
      </c>
      <c r="U128" s="144">
        <f>K128+'29T5'!U130</f>
        <v>0</v>
      </c>
      <c r="V128" s="144">
        <f>L128+'29T5'!V130</f>
        <v>4</v>
      </c>
      <c r="W128" s="144">
        <f>M128+'29T5'!W130</f>
        <v>0</v>
      </c>
      <c r="X128" s="144">
        <f>N128+'29T5'!X130</f>
        <v>6</v>
      </c>
      <c r="Y128" s="144">
        <f>O128+'29T5'!Y130</f>
        <v>2</v>
      </c>
      <c r="Z128" s="144">
        <f>P128+'29T5'!Z130</f>
        <v>0</v>
      </c>
      <c r="AA128" s="144">
        <f>Q128+'29T5'!AA130</f>
        <v>4</v>
      </c>
      <c r="AB128" s="144">
        <f>R128+'29T5'!AB130</f>
        <v>0</v>
      </c>
      <c r="AC128" s="144"/>
      <c r="AD128" s="144"/>
      <c r="AE128" s="144"/>
      <c r="AF128" s="144"/>
    </row>
    <row r="129" spans="1:32" s="150" customFormat="1" ht="15.75">
      <c r="A129" s="144">
        <v>6</v>
      </c>
      <c r="B129" s="129" t="s">
        <v>190</v>
      </c>
      <c r="C129" s="138"/>
      <c r="D129" s="144"/>
      <c r="E129" s="147"/>
      <c r="F129" s="142">
        <f>E129+'29T5'!F131</f>
        <v>0</v>
      </c>
      <c r="G129" s="142"/>
      <c r="H129" s="142">
        <f>G129+'29T5'!H131</f>
        <v>0</v>
      </c>
      <c r="I129" s="142">
        <f t="shared" si="18"/>
        <v>0</v>
      </c>
      <c r="J129" s="142"/>
      <c r="K129" s="142"/>
      <c r="L129" s="142"/>
      <c r="M129" s="142"/>
      <c r="N129" s="142">
        <f t="shared" si="19"/>
        <v>0</v>
      </c>
      <c r="O129" s="142"/>
      <c r="P129" s="142"/>
      <c r="Q129" s="142"/>
      <c r="R129" s="142"/>
      <c r="S129" s="144">
        <f>I129+'29T5'!S131</f>
        <v>0</v>
      </c>
      <c r="T129" s="144">
        <f>J129+'29T5'!T131</f>
        <v>0</v>
      </c>
      <c r="U129" s="144">
        <f>K129+'29T5'!U131</f>
        <v>0</v>
      </c>
      <c r="V129" s="144">
        <f>L129+'29T5'!V131</f>
        <v>0</v>
      </c>
      <c r="W129" s="144">
        <f>M129+'29T5'!W131</f>
        <v>0</v>
      </c>
      <c r="X129" s="144">
        <f>N129+'29T5'!X131</f>
        <v>0</v>
      </c>
      <c r="Y129" s="144">
        <f>O129+'29T5'!Y131</f>
        <v>0</v>
      </c>
      <c r="Z129" s="144">
        <f>P129+'29T5'!Z131</f>
        <v>0</v>
      </c>
      <c r="AA129" s="144">
        <f>Q129+'29T5'!AA131</f>
        <v>0</v>
      </c>
      <c r="AB129" s="144">
        <f>R129+'29T5'!AB131</f>
        <v>0</v>
      </c>
      <c r="AC129" s="144"/>
      <c r="AD129" s="144"/>
      <c r="AE129" s="144"/>
      <c r="AF129" s="144"/>
    </row>
    <row r="130" spans="1:32" s="150" customFormat="1" ht="15.75">
      <c r="A130" s="144">
        <v>7</v>
      </c>
      <c r="B130" s="129" t="s">
        <v>191</v>
      </c>
      <c r="C130" s="138"/>
      <c r="D130" s="144"/>
      <c r="E130" s="147"/>
      <c r="F130" s="142">
        <f>E130+'29T5'!F132</f>
        <v>0</v>
      </c>
      <c r="G130" s="142"/>
      <c r="H130" s="142">
        <f>G130+'29T5'!H132</f>
        <v>0</v>
      </c>
      <c r="I130" s="142">
        <f t="shared" si="18"/>
        <v>0</v>
      </c>
      <c r="J130" s="142"/>
      <c r="K130" s="142"/>
      <c r="L130" s="142"/>
      <c r="M130" s="142"/>
      <c r="N130" s="142">
        <f t="shared" si="19"/>
        <v>0</v>
      </c>
      <c r="O130" s="142"/>
      <c r="P130" s="142"/>
      <c r="Q130" s="142"/>
      <c r="R130" s="142"/>
      <c r="S130" s="144">
        <f>I130+'29T5'!S132</f>
        <v>0</v>
      </c>
      <c r="T130" s="144">
        <f>J130+'29T5'!T132</f>
        <v>0</v>
      </c>
      <c r="U130" s="144">
        <f>K130+'29T5'!U132</f>
        <v>0</v>
      </c>
      <c r="V130" s="144">
        <f>L130+'29T5'!V132</f>
        <v>0</v>
      </c>
      <c r="W130" s="144">
        <f>M130+'29T5'!W132</f>
        <v>0</v>
      </c>
      <c r="X130" s="144">
        <f>N130+'29T5'!X132</f>
        <v>0</v>
      </c>
      <c r="Y130" s="144">
        <f>O130+'29T5'!Y132</f>
        <v>0</v>
      </c>
      <c r="Z130" s="144">
        <f>P130+'29T5'!Z132</f>
        <v>0</v>
      </c>
      <c r="AA130" s="144">
        <f>Q130+'29T5'!AA132</f>
        <v>0</v>
      </c>
      <c r="AB130" s="144">
        <f>R130+'29T5'!AB132</f>
        <v>0</v>
      </c>
      <c r="AC130" s="144"/>
      <c r="AD130" s="144"/>
      <c r="AE130" s="144"/>
      <c r="AF130" s="144"/>
    </row>
    <row r="131" spans="1:32" ht="15.75">
      <c r="A131" s="144">
        <v>8</v>
      </c>
      <c r="B131" s="129" t="s">
        <v>192</v>
      </c>
      <c r="C131" s="151"/>
      <c r="D131" s="151"/>
      <c r="E131" s="147"/>
      <c r="F131" s="142">
        <f>E131+'29T5'!F133</f>
        <v>0</v>
      </c>
      <c r="G131" s="142"/>
      <c r="H131" s="142">
        <f>G131+'29T5'!H133</f>
        <v>0</v>
      </c>
      <c r="I131" s="142">
        <f t="shared" si="18"/>
        <v>0</v>
      </c>
      <c r="J131" s="142"/>
      <c r="K131" s="142"/>
      <c r="L131" s="142"/>
      <c r="M131" s="142"/>
      <c r="N131" s="142">
        <f t="shared" si="19"/>
        <v>0</v>
      </c>
      <c r="O131" s="142"/>
      <c r="P131" s="142"/>
      <c r="Q131" s="142"/>
      <c r="R131" s="142"/>
      <c r="S131" s="144">
        <f>I131+'29T5'!S133</f>
        <v>0</v>
      </c>
      <c r="T131" s="144">
        <f>J131+'29T5'!T133</f>
        <v>0</v>
      </c>
      <c r="U131" s="144">
        <f>K131+'29T5'!U133</f>
        <v>0</v>
      </c>
      <c r="V131" s="144">
        <f>L131+'29T5'!V133</f>
        <v>0</v>
      </c>
      <c r="W131" s="144">
        <f>M131+'29T5'!W133</f>
        <v>0</v>
      </c>
      <c r="X131" s="144">
        <f>N131+'29T5'!X133</f>
        <v>0</v>
      </c>
      <c r="Y131" s="144">
        <f>O131+'29T5'!Y133</f>
        <v>0</v>
      </c>
      <c r="Z131" s="144">
        <f>P131+'29T5'!Z133</f>
        <v>0</v>
      </c>
      <c r="AA131" s="144">
        <f>Q131+'29T5'!AA133</f>
        <v>0</v>
      </c>
      <c r="AB131" s="144">
        <f>R131+'29T5'!AB133</f>
        <v>0</v>
      </c>
      <c r="AC131" s="151"/>
      <c r="AD131" s="151"/>
      <c r="AE131" s="151"/>
      <c r="AF131" s="151"/>
    </row>
    <row r="132" spans="1:32" ht="15.75">
      <c r="A132" s="144">
        <v>9</v>
      </c>
      <c r="B132" s="129" t="s">
        <v>193</v>
      </c>
      <c r="C132" s="151"/>
      <c r="D132" s="151"/>
      <c r="E132" s="147"/>
      <c r="F132" s="142">
        <f>E132+'29T5'!F134</f>
        <v>0</v>
      </c>
      <c r="G132" s="142"/>
      <c r="H132" s="142">
        <f>G132+'29T5'!H134</f>
        <v>0</v>
      </c>
      <c r="I132" s="142">
        <f t="shared" si="18"/>
        <v>0</v>
      </c>
      <c r="J132" s="142"/>
      <c r="K132" s="142"/>
      <c r="L132" s="142"/>
      <c r="M132" s="142"/>
      <c r="N132" s="142">
        <f t="shared" si="19"/>
        <v>0</v>
      </c>
      <c r="O132" s="142"/>
      <c r="P132" s="142"/>
      <c r="Q132" s="142"/>
      <c r="R132" s="142"/>
      <c r="S132" s="144">
        <f>I132+'29T5'!S134</f>
        <v>0</v>
      </c>
      <c r="T132" s="144">
        <f>J132+'29T5'!T134</f>
        <v>0</v>
      </c>
      <c r="U132" s="144">
        <f>K132+'29T5'!U134</f>
        <v>0</v>
      </c>
      <c r="V132" s="144">
        <f>L132+'29T5'!V134</f>
        <v>0</v>
      </c>
      <c r="W132" s="144">
        <f>M132+'29T5'!W134</f>
        <v>0</v>
      </c>
      <c r="X132" s="144">
        <f>N132+'29T5'!X134</f>
        <v>0</v>
      </c>
      <c r="Y132" s="144">
        <f>O132+'29T5'!Y134</f>
        <v>0</v>
      </c>
      <c r="Z132" s="144">
        <f>P132+'29T5'!Z134</f>
        <v>0</v>
      </c>
      <c r="AA132" s="144">
        <f>Q132+'29T5'!AA134</f>
        <v>0</v>
      </c>
      <c r="AB132" s="144">
        <f>R132+'29T5'!AB134</f>
        <v>0</v>
      </c>
      <c r="AC132" s="151"/>
      <c r="AD132" s="151"/>
      <c r="AE132" s="151"/>
      <c r="AF132" s="151"/>
    </row>
    <row r="133" spans="1:32" ht="15.75">
      <c r="A133" s="144">
        <v>10</v>
      </c>
      <c r="B133" s="129" t="s">
        <v>194</v>
      </c>
      <c r="C133" s="151"/>
      <c r="D133" s="151"/>
      <c r="E133" s="147"/>
      <c r="F133" s="142">
        <f>E133+'29T5'!F135</f>
        <v>0</v>
      </c>
      <c r="G133" s="142"/>
      <c r="H133" s="142">
        <f>G133+'29T5'!H135</f>
        <v>0</v>
      </c>
      <c r="I133" s="142">
        <f t="shared" si="18"/>
        <v>0</v>
      </c>
      <c r="J133" s="142"/>
      <c r="K133" s="142"/>
      <c r="L133" s="142"/>
      <c r="M133" s="142"/>
      <c r="N133" s="142">
        <f t="shared" si="19"/>
        <v>0</v>
      </c>
      <c r="O133" s="142"/>
      <c r="P133" s="142"/>
      <c r="Q133" s="142"/>
      <c r="R133" s="142"/>
      <c r="S133" s="144">
        <f>I133+'29T5'!S135</f>
        <v>0</v>
      </c>
      <c r="T133" s="144">
        <f>J133+'29T5'!T135</f>
        <v>0</v>
      </c>
      <c r="U133" s="144">
        <f>K133+'29T5'!U135</f>
        <v>0</v>
      </c>
      <c r="V133" s="144">
        <f>L133+'29T5'!V135</f>
        <v>0</v>
      </c>
      <c r="W133" s="144">
        <f>M133+'29T5'!W135</f>
        <v>0</v>
      </c>
      <c r="X133" s="144">
        <f>N133+'29T5'!X135</f>
        <v>0</v>
      </c>
      <c r="Y133" s="144">
        <f>O133+'29T5'!Y135</f>
        <v>0</v>
      </c>
      <c r="Z133" s="144">
        <f>P133+'29T5'!Z135</f>
        <v>0</v>
      </c>
      <c r="AA133" s="144">
        <f>Q133+'29T5'!AA135</f>
        <v>0</v>
      </c>
      <c r="AB133" s="144">
        <f>R133+'29T5'!AB135</f>
        <v>0</v>
      </c>
      <c r="AC133" s="151"/>
      <c r="AD133" s="151"/>
      <c r="AE133" s="151"/>
      <c r="AF133" s="151"/>
    </row>
    <row r="134" spans="1:32" s="139" customFormat="1" ht="15.75">
      <c r="A134" s="144">
        <v>11</v>
      </c>
      <c r="B134" s="129" t="s">
        <v>195</v>
      </c>
      <c r="C134" s="142"/>
      <c r="D134" s="147"/>
      <c r="E134" s="147"/>
      <c r="F134" s="142">
        <f>E134+'29T5'!F136</f>
        <v>0</v>
      </c>
      <c r="G134" s="142"/>
      <c r="H134" s="142">
        <f>G134+'29T5'!H136</f>
        <v>0</v>
      </c>
      <c r="I134" s="142">
        <f t="shared" si="18"/>
        <v>0</v>
      </c>
      <c r="J134" s="142"/>
      <c r="K134" s="142"/>
      <c r="L134" s="142"/>
      <c r="M134" s="142"/>
      <c r="N134" s="142">
        <f t="shared" si="19"/>
        <v>0</v>
      </c>
      <c r="O134" s="142"/>
      <c r="P134" s="142"/>
      <c r="Q134" s="142"/>
      <c r="R134" s="142"/>
      <c r="S134" s="144">
        <f>I134+'29T5'!S136</f>
        <v>0</v>
      </c>
      <c r="T134" s="144">
        <f>J134+'29T5'!T136</f>
        <v>0</v>
      </c>
      <c r="U134" s="144">
        <f>K134+'29T5'!U136</f>
        <v>0</v>
      </c>
      <c r="V134" s="144">
        <f>L134+'29T5'!V136</f>
        <v>0</v>
      </c>
      <c r="W134" s="144">
        <f>M134+'29T5'!W136</f>
        <v>0</v>
      </c>
      <c r="X134" s="144">
        <f>N134+'29T5'!X136</f>
        <v>0</v>
      </c>
      <c r="Y134" s="144">
        <f>O134+'29T5'!Y136</f>
        <v>0</v>
      </c>
      <c r="Z134" s="144">
        <f>P134+'29T5'!Z136</f>
        <v>0</v>
      </c>
      <c r="AA134" s="144">
        <f>Q134+'29T5'!AA136</f>
        <v>0</v>
      </c>
      <c r="AB134" s="144">
        <f>R134+'29T5'!AB136</f>
        <v>0</v>
      </c>
      <c r="AC134" s="142"/>
      <c r="AD134" s="142"/>
      <c r="AE134" s="142"/>
      <c r="AF134" s="148"/>
    </row>
    <row r="135" spans="1:32" s="139" customFormat="1" ht="15.75">
      <c r="A135" s="144">
        <v>12</v>
      </c>
      <c r="B135" s="129" t="s">
        <v>196</v>
      </c>
      <c r="C135" s="142"/>
      <c r="D135" s="147"/>
      <c r="E135" s="147"/>
      <c r="F135" s="142">
        <f>E135+'29T5'!F137</f>
        <v>0</v>
      </c>
      <c r="G135" s="142"/>
      <c r="H135" s="142">
        <f>G135+'29T5'!H137</f>
        <v>0</v>
      </c>
      <c r="I135" s="142">
        <f t="shared" si="18"/>
        <v>0</v>
      </c>
      <c r="J135" s="142"/>
      <c r="K135" s="142"/>
      <c r="L135" s="142"/>
      <c r="M135" s="142"/>
      <c r="N135" s="142">
        <f t="shared" si="19"/>
        <v>0</v>
      </c>
      <c r="O135" s="142"/>
      <c r="P135" s="142"/>
      <c r="Q135" s="142"/>
      <c r="R135" s="142"/>
      <c r="S135" s="144">
        <f>I135+'29T5'!S137</f>
        <v>0</v>
      </c>
      <c r="T135" s="144">
        <f>J135+'29T5'!T137</f>
        <v>0</v>
      </c>
      <c r="U135" s="144">
        <f>K135+'29T5'!U137</f>
        <v>0</v>
      </c>
      <c r="V135" s="144">
        <f>L135+'29T5'!V137</f>
        <v>0</v>
      </c>
      <c r="W135" s="144">
        <f>M135+'29T5'!W137</f>
        <v>0</v>
      </c>
      <c r="X135" s="144">
        <f>N135+'29T5'!X137</f>
        <v>0</v>
      </c>
      <c r="Y135" s="144">
        <f>O135+'29T5'!Y137</f>
        <v>0</v>
      </c>
      <c r="Z135" s="144">
        <f>P135+'29T5'!Z137</f>
        <v>0</v>
      </c>
      <c r="AA135" s="144">
        <f>Q135+'29T5'!AA137</f>
        <v>0</v>
      </c>
      <c r="AB135" s="144">
        <f>R135+'29T5'!AB137</f>
        <v>0</v>
      </c>
      <c r="AC135" s="142"/>
      <c r="AD135" s="142"/>
      <c r="AE135" s="142"/>
      <c r="AF135" s="148"/>
    </row>
    <row r="136" spans="1:32" s="139" customFormat="1" ht="15.75">
      <c r="A136" s="144">
        <v>13</v>
      </c>
      <c r="B136" s="129" t="s">
        <v>197</v>
      </c>
      <c r="C136" s="142"/>
      <c r="D136" s="147"/>
      <c r="E136" s="147"/>
      <c r="F136" s="142">
        <f>E136+'29T5'!F138</f>
        <v>0</v>
      </c>
      <c r="G136" s="142"/>
      <c r="H136" s="142">
        <f>G136+'29T5'!H138</f>
        <v>0</v>
      </c>
      <c r="I136" s="142">
        <f t="shared" si="18"/>
        <v>0</v>
      </c>
      <c r="J136" s="142"/>
      <c r="K136" s="142"/>
      <c r="L136" s="142"/>
      <c r="M136" s="142"/>
      <c r="N136" s="142">
        <f t="shared" si="19"/>
        <v>0</v>
      </c>
      <c r="O136" s="142"/>
      <c r="P136" s="142"/>
      <c r="Q136" s="142"/>
      <c r="R136" s="142"/>
      <c r="S136" s="144">
        <f>I136+'29T5'!S138</f>
        <v>0</v>
      </c>
      <c r="T136" s="144">
        <f>J136+'29T5'!T138</f>
        <v>0</v>
      </c>
      <c r="U136" s="144">
        <f>K136+'29T5'!U138</f>
        <v>0</v>
      </c>
      <c r="V136" s="144">
        <f>L136+'29T5'!V138</f>
        <v>0</v>
      </c>
      <c r="W136" s="144">
        <f>M136+'29T5'!W138</f>
        <v>0</v>
      </c>
      <c r="X136" s="144">
        <f>N136+'29T5'!X138</f>
        <v>0</v>
      </c>
      <c r="Y136" s="144">
        <f>O136+'29T5'!Y138</f>
        <v>0</v>
      </c>
      <c r="Z136" s="144">
        <f>P136+'29T5'!Z138</f>
        <v>0</v>
      </c>
      <c r="AA136" s="144">
        <f>Q136+'29T5'!AA138</f>
        <v>0</v>
      </c>
      <c r="AB136" s="144">
        <f>R136+'29T5'!AB138</f>
        <v>0</v>
      </c>
      <c r="AC136" s="142"/>
      <c r="AD136" s="142"/>
      <c r="AE136" s="142"/>
      <c r="AF136" s="148"/>
    </row>
    <row r="137" spans="1:32" s="150" customFormat="1" ht="15.75">
      <c r="A137" s="144" t="s">
        <v>198</v>
      </c>
      <c r="B137" s="132" t="s">
        <v>199</v>
      </c>
      <c r="C137" s="138"/>
      <c r="D137" s="144"/>
      <c r="E137" s="147"/>
      <c r="F137" s="142">
        <f>E137+'29T5'!F139</f>
        <v>0</v>
      </c>
      <c r="G137" s="142"/>
      <c r="H137" s="142">
        <f>G137+'29T5'!H139</f>
        <v>0</v>
      </c>
      <c r="I137" s="142">
        <f t="shared" si="18"/>
        <v>0</v>
      </c>
      <c r="J137" s="142"/>
      <c r="K137" s="142"/>
      <c r="L137" s="142"/>
      <c r="M137" s="142"/>
      <c r="N137" s="142">
        <f t="shared" si="19"/>
        <v>0</v>
      </c>
      <c r="O137" s="142"/>
      <c r="P137" s="142"/>
      <c r="Q137" s="142"/>
      <c r="R137" s="142"/>
      <c r="S137" s="144">
        <f>I137+'29T5'!S139</f>
        <v>0</v>
      </c>
      <c r="T137" s="144">
        <f>J137+'29T5'!T139</f>
        <v>0</v>
      </c>
      <c r="U137" s="144">
        <f>K137+'29T5'!U139</f>
        <v>0</v>
      </c>
      <c r="V137" s="144">
        <f>L137+'29T5'!V139</f>
        <v>0</v>
      </c>
      <c r="W137" s="144">
        <f>M137+'29T5'!W139</f>
        <v>0</v>
      </c>
      <c r="X137" s="144">
        <f>N137+'29T5'!X139</f>
        <v>0</v>
      </c>
      <c r="Y137" s="144">
        <f>O137+'29T5'!Y139</f>
        <v>0</v>
      </c>
      <c r="Z137" s="144">
        <f>P137+'29T5'!Z139</f>
        <v>0</v>
      </c>
      <c r="AA137" s="144">
        <f>Q137+'29T5'!AA139</f>
        <v>0</v>
      </c>
      <c r="AB137" s="144">
        <f>R137+'29T5'!AB139</f>
        <v>0</v>
      </c>
      <c r="AC137" s="138">
        <f>SUM(AC138:AC149)</f>
        <v>0</v>
      </c>
      <c r="AD137" s="138">
        <f>SUM(AD138:AD149)</f>
        <v>0</v>
      </c>
      <c r="AE137" s="138">
        <f>SUM(AE138:AE149)</f>
        <v>0</v>
      </c>
      <c r="AF137" s="138">
        <f>SUM(AF138:AF149)</f>
        <v>0</v>
      </c>
    </row>
    <row r="138" spans="1:32" s="139" customFormat="1" ht="15.75">
      <c r="A138" s="144">
        <v>1</v>
      </c>
      <c r="B138" s="133" t="s">
        <v>200</v>
      </c>
      <c r="C138" s="142"/>
      <c r="D138" s="147"/>
      <c r="E138" s="147"/>
      <c r="F138" s="142">
        <f>E138+'29T5'!F140</f>
        <v>0</v>
      </c>
      <c r="G138" s="142"/>
      <c r="H138" s="142">
        <f>G138+'29T5'!H140</f>
        <v>0</v>
      </c>
      <c r="I138" s="142">
        <f>J138+K138+L138+M138</f>
        <v>0</v>
      </c>
      <c r="J138" s="142"/>
      <c r="K138" s="142"/>
      <c r="L138" s="142"/>
      <c r="M138" s="142"/>
      <c r="N138" s="142">
        <f>O138+P138+Q138+R138</f>
        <v>0</v>
      </c>
      <c r="O138" s="142"/>
      <c r="P138" s="142"/>
      <c r="Q138" s="142"/>
      <c r="R138" s="142"/>
      <c r="S138" s="144">
        <f>I138+'29T5'!S140</f>
        <v>0</v>
      </c>
      <c r="T138" s="144">
        <f>J138+'29T5'!T140</f>
        <v>0</v>
      </c>
      <c r="U138" s="144">
        <f>K138+'29T5'!U140</f>
        <v>0</v>
      </c>
      <c r="V138" s="144">
        <f>L138+'29T5'!V140</f>
        <v>0</v>
      </c>
      <c r="W138" s="144">
        <f>M138+'29T5'!W140</f>
        <v>0</v>
      </c>
      <c r="X138" s="144">
        <f>N138+'29T5'!X140</f>
        <v>0</v>
      </c>
      <c r="Y138" s="144">
        <f>O138+'29T5'!Y140</f>
        <v>0</v>
      </c>
      <c r="Z138" s="144">
        <f>P138+'29T5'!Z140</f>
        <v>0</v>
      </c>
      <c r="AA138" s="144">
        <f>Q138+'29T5'!AA140</f>
        <v>0</v>
      </c>
      <c r="AB138" s="144">
        <f>R138+'29T5'!AB140</f>
        <v>0</v>
      </c>
      <c r="AC138" s="142"/>
      <c r="AD138" s="142"/>
      <c r="AE138" s="142"/>
      <c r="AF138" s="148"/>
    </row>
    <row r="139" spans="1:32" s="139" customFormat="1" ht="15.75">
      <c r="A139" s="144">
        <v>2</v>
      </c>
      <c r="B139" s="133" t="s">
        <v>201</v>
      </c>
      <c r="C139" s="142"/>
      <c r="D139" s="147"/>
      <c r="E139" s="147"/>
      <c r="F139" s="142">
        <f>E139+'29T5'!F141</f>
        <v>0</v>
      </c>
      <c r="G139" s="142"/>
      <c r="H139" s="142">
        <f>G139+'29T5'!H141</f>
        <v>0</v>
      </c>
      <c r="I139" s="142">
        <f aca="true" t="shared" si="20" ref="I139:I145">J139+K139+L139+M139</f>
        <v>0</v>
      </c>
      <c r="J139" s="142"/>
      <c r="K139" s="142"/>
      <c r="L139" s="142"/>
      <c r="M139" s="142"/>
      <c r="N139" s="142">
        <f aca="true" t="shared" si="21" ref="N139:N145">O139+P139+Q139+R139</f>
        <v>0</v>
      </c>
      <c r="O139" s="142"/>
      <c r="P139" s="142"/>
      <c r="Q139" s="142"/>
      <c r="R139" s="142"/>
      <c r="S139" s="144">
        <f>I139+'29T5'!S141</f>
        <v>0</v>
      </c>
      <c r="T139" s="144">
        <f>J139+'29T5'!T141</f>
        <v>0</v>
      </c>
      <c r="U139" s="144">
        <f>K139+'29T5'!U141</f>
        <v>0</v>
      </c>
      <c r="V139" s="144">
        <f>L139+'29T5'!V141</f>
        <v>0</v>
      </c>
      <c r="W139" s="144">
        <f>M139+'29T5'!W141</f>
        <v>0</v>
      </c>
      <c r="X139" s="144">
        <f>N139+'29T5'!X141</f>
        <v>0</v>
      </c>
      <c r="Y139" s="144">
        <f>O139+'29T5'!Y141</f>
        <v>0</v>
      </c>
      <c r="Z139" s="144">
        <f>P139+'29T5'!Z141</f>
        <v>0</v>
      </c>
      <c r="AA139" s="144">
        <f>Q139+'29T5'!AA141</f>
        <v>0</v>
      </c>
      <c r="AB139" s="144">
        <f>R139+'29T5'!AB141</f>
        <v>0</v>
      </c>
      <c r="AC139" s="142"/>
      <c r="AD139" s="142"/>
      <c r="AE139" s="142"/>
      <c r="AF139" s="148"/>
    </row>
    <row r="140" spans="1:32" s="139" customFormat="1" ht="15.75">
      <c r="A140" s="144">
        <v>3</v>
      </c>
      <c r="B140" s="133" t="s">
        <v>202</v>
      </c>
      <c r="C140" s="142"/>
      <c r="D140" s="147"/>
      <c r="E140" s="147"/>
      <c r="F140" s="142">
        <f>E140+'29T5'!F142</f>
        <v>0</v>
      </c>
      <c r="G140" s="142"/>
      <c r="H140" s="142">
        <f>G140+'29T5'!H142</f>
        <v>0</v>
      </c>
      <c r="I140" s="142">
        <f t="shared" si="20"/>
        <v>0</v>
      </c>
      <c r="J140" s="142"/>
      <c r="K140" s="142"/>
      <c r="L140" s="142"/>
      <c r="M140" s="142"/>
      <c r="N140" s="142">
        <f t="shared" si="21"/>
        <v>0</v>
      </c>
      <c r="O140" s="142"/>
      <c r="P140" s="142"/>
      <c r="Q140" s="142"/>
      <c r="R140" s="142"/>
      <c r="S140" s="144">
        <f>I140+'29T5'!S142</f>
        <v>0</v>
      </c>
      <c r="T140" s="144">
        <f>J140+'29T5'!T142</f>
        <v>0</v>
      </c>
      <c r="U140" s="144">
        <f>K140+'29T5'!U142</f>
        <v>0</v>
      </c>
      <c r="V140" s="144">
        <f>L140+'29T5'!V142</f>
        <v>0</v>
      </c>
      <c r="W140" s="144">
        <f>M140+'29T5'!W142</f>
        <v>0</v>
      </c>
      <c r="X140" s="144">
        <f>N140+'29T5'!X142</f>
        <v>0</v>
      </c>
      <c r="Y140" s="144">
        <f>O140+'29T5'!Y142</f>
        <v>0</v>
      </c>
      <c r="Z140" s="144">
        <f>P140+'29T5'!Z142</f>
        <v>0</v>
      </c>
      <c r="AA140" s="144">
        <f>Q140+'29T5'!AA142</f>
        <v>0</v>
      </c>
      <c r="AB140" s="144">
        <f>R140+'29T5'!AB142</f>
        <v>0</v>
      </c>
      <c r="AC140" s="142"/>
      <c r="AD140" s="142"/>
      <c r="AE140" s="142"/>
      <c r="AF140" s="148"/>
    </row>
    <row r="141" spans="1:32" s="139" customFormat="1" ht="15.75">
      <c r="A141" s="144">
        <v>4</v>
      </c>
      <c r="B141" s="133" t="s">
        <v>203</v>
      </c>
      <c r="C141" s="142"/>
      <c r="D141" s="147"/>
      <c r="E141" s="147"/>
      <c r="F141" s="142">
        <f>E141+'29T5'!F143</f>
        <v>0</v>
      </c>
      <c r="G141" s="142"/>
      <c r="H141" s="142">
        <f>G141+'29T5'!H143</f>
        <v>0</v>
      </c>
      <c r="I141" s="142">
        <f t="shared" si="20"/>
        <v>0</v>
      </c>
      <c r="J141" s="142"/>
      <c r="K141" s="142"/>
      <c r="L141" s="142"/>
      <c r="M141" s="142"/>
      <c r="N141" s="142">
        <f t="shared" si="21"/>
        <v>0</v>
      </c>
      <c r="O141" s="142"/>
      <c r="P141" s="142"/>
      <c r="Q141" s="142"/>
      <c r="R141" s="142"/>
      <c r="S141" s="144">
        <f>I141+'29T5'!S143</f>
        <v>0</v>
      </c>
      <c r="T141" s="144">
        <f>J141+'29T5'!T143</f>
        <v>0</v>
      </c>
      <c r="U141" s="144">
        <f>K141+'29T5'!U143</f>
        <v>0</v>
      </c>
      <c r="V141" s="144">
        <f>L141+'29T5'!V143</f>
        <v>0</v>
      </c>
      <c r="W141" s="144">
        <f>M141+'29T5'!W143</f>
        <v>0</v>
      </c>
      <c r="X141" s="144">
        <f>N141+'29T5'!X143</f>
        <v>0</v>
      </c>
      <c r="Y141" s="144">
        <f>O141+'29T5'!Y143</f>
        <v>0</v>
      </c>
      <c r="Z141" s="144">
        <f>P141+'29T5'!Z143</f>
        <v>0</v>
      </c>
      <c r="AA141" s="144">
        <f>Q141+'29T5'!AA143</f>
        <v>0</v>
      </c>
      <c r="AB141" s="144">
        <f>R141+'29T5'!AB143</f>
        <v>0</v>
      </c>
      <c r="AC141" s="142"/>
      <c r="AD141" s="142"/>
      <c r="AE141" s="142"/>
      <c r="AF141" s="148"/>
    </row>
    <row r="142" spans="1:32" s="139" customFormat="1" ht="15.75">
      <c r="A142" s="144">
        <v>5</v>
      </c>
      <c r="B142" s="133" t="s">
        <v>204</v>
      </c>
      <c r="C142" s="142"/>
      <c r="D142" s="147"/>
      <c r="E142" s="147"/>
      <c r="F142" s="142">
        <f>E142+'29T5'!F144</f>
        <v>0</v>
      </c>
      <c r="G142" s="142"/>
      <c r="H142" s="142">
        <f>G142+'29T5'!H144</f>
        <v>0</v>
      </c>
      <c r="I142" s="142">
        <f t="shared" si="20"/>
        <v>0</v>
      </c>
      <c r="J142" s="142"/>
      <c r="K142" s="142"/>
      <c r="L142" s="142"/>
      <c r="M142" s="142"/>
      <c r="N142" s="142">
        <f t="shared" si="21"/>
        <v>0</v>
      </c>
      <c r="O142" s="142"/>
      <c r="P142" s="142"/>
      <c r="Q142" s="142"/>
      <c r="R142" s="142"/>
      <c r="S142" s="144">
        <f>I142+'29T5'!S144</f>
        <v>0</v>
      </c>
      <c r="T142" s="144">
        <f>J142+'29T5'!T144</f>
        <v>0</v>
      </c>
      <c r="U142" s="144">
        <f>K142+'29T5'!U144</f>
        <v>0</v>
      </c>
      <c r="V142" s="144">
        <f>L142+'29T5'!V144</f>
        <v>0</v>
      </c>
      <c r="W142" s="144">
        <f>M142+'29T5'!W144</f>
        <v>0</v>
      </c>
      <c r="X142" s="144">
        <f>N142+'29T5'!X144</f>
        <v>0</v>
      </c>
      <c r="Y142" s="144">
        <f>O142+'29T5'!Y144</f>
        <v>0</v>
      </c>
      <c r="Z142" s="144">
        <f>P142+'29T5'!Z144</f>
        <v>0</v>
      </c>
      <c r="AA142" s="144">
        <f>Q142+'29T5'!AA144</f>
        <v>0</v>
      </c>
      <c r="AB142" s="144">
        <f>R142+'29T5'!AB144</f>
        <v>0</v>
      </c>
      <c r="AC142" s="142"/>
      <c r="AD142" s="142"/>
      <c r="AE142" s="142"/>
      <c r="AF142" s="148"/>
    </row>
    <row r="143" spans="1:32" s="139" customFormat="1" ht="15.75">
      <c r="A143" s="144">
        <v>6</v>
      </c>
      <c r="B143" s="133" t="s">
        <v>205</v>
      </c>
      <c r="C143" s="142"/>
      <c r="D143" s="147"/>
      <c r="E143" s="147"/>
      <c r="F143" s="142">
        <f>E143+'29T5'!F145</f>
        <v>0</v>
      </c>
      <c r="G143" s="142"/>
      <c r="H143" s="142">
        <f>G143+'29T5'!H145</f>
        <v>0</v>
      </c>
      <c r="I143" s="142">
        <f t="shared" si="20"/>
        <v>0</v>
      </c>
      <c r="J143" s="142"/>
      <c r="K143" s="142"/>
      <c r="L143" s="142"/>
      <c r="M143" s="142"/>
      <c r="N143" s="142">
        <f t="shared" si="21"/>
        <v>0</v>
      </c>
      <c r="O143" s="142"/>
      <c r="P143" s="142"/>
      <c r="Q143" s="142"/>
      <c r="R143" s="142"/>
      <c r="S143" s="144">
        <f>I143+'29T5'!S145</f>
        <v>0</v>
      </c>
      <c r="T143" s="144">
        <f>J143+'29T5'!T145</f>
        <v>0</v>
      </c>
      <c r="U143" s="144">
        <f>K143+'29T5'!U145</f>
        <v>0</v>
      </c>
      <c r="V143" s="144">
        <f>L143+'29T5'!V145</f>
        <v>0</v>
      </c>
      <c r="W143" s="144">
        <f>M143+'29T5'!W145</f>
        <v>0</v>
      </c>
      <c r="X143" s="144">
        <f>N143+'29T5'!X145</f>
        <v>0</v>
      </c>
      <c r="Y143" s="144">
        <f>O143+'29T5'!Y145</f>
        <v>0</v>
      </c>
      <c r="Z143" s="144">
        <f>P143+'29T5'!Z145</f>
        <v>0</v>
      </c>
      <c r="AA143" s="144">
        <f>Q143+'29T5'!AA145</f>
        <v>0</v>
      </c>
      <c r="AB143" s="144">
        <f>R143+'29T5'!AB145</f>
        <v>0</v>
      </c>
      <c r="AC143" s="142"/>
      <c r="AD143" s="142"/>
      <c r="AE143" s="142"/>
      <c r="AF143" s="148"/>
    </row>
    <row r="144" spans="1:32" s="139" customFormat="1" ht="15.75">
      <c r="A144" s="144">
        <v>7</v>
      </c>
      <c r="B144" s="133" t="s">
        <v>206</v>
      </c>
      <c r="C144" s="142"/>
      <c r="D144" s="147"/>
      <c r="E144" s="147"/>
      <c r="F144" s="142">
        <f>E144+'29T5'!F146</f>
        <v>0</v>
      </c>
      <c r="G144" s="142"/>
      <c r="H144" s="142">
        <f>G144+'29T5'!H146</f>
        <v>0</v>
      </c>
      <c r="I144" s="142">
        <f t="shared" si="20"/>
        <v>0</v>
      </c>
      <c r="J144" s="142"/>
      <c r="K144" s="142"/>
      <c r="L144" s="142"/>
      <c r="M144" s="142"/>
      <c r="N144" s="142">
        <f t="shared" si="21"/>
        <v>0</v>
      </c>
      <c r="O144" s="142"/>
      <c r="P144" s="142"/>
      <c r="Q144" s="142"/>
      <c r="R144" s="142"/>
      <c r="S144" s="144">
        <f>I144+'29T5'!S146</f>
        <v>0</v>
      </c>
      <c r="T144" s="144">
        <f>J144+'29T5'!T146</f>
        <v>0</v>
      </c>
      <c r="U144" s="144">
        <f>K144+'29T5'!U146</f>
        <v>0</v>
      </c>
      <c r="V144" s="144">
        <f>L144+'29T5'!V146</f>
        <v>0</v>
      </c>
      <c r="W144" s="144">
        <f>M144+'29T5'!W146</f>
        <v>0</v>
      </c>
      <c r="X144" s="144">
        <f>N144+'29T5'!X146</f>
        <v>0</v>
      </c>
      <c r="Y144" s="144">
        <f>O144+'29T5'!Y146</f>
        <v>0</v>
      </c>
      <c r="Z144" s="144">
        <f>P144+'29T5'!Z146</f>
        <v>0</v>
      </c>
      <c r="AA144" s="144">
        <f>Q144+'29T5'!AA146</f>
        <v>0</v>
      </c>
      <c r="AB144" s="144">
        <f>R144+'29T5'!AB146</f>
        <v>0</v>
      </c>
      <c r="AC144" s="142"/>
      <c r="AD144" s="142"/>
      <c r="AE144" s="142"/>
      <c r="AF144" s="148"/>
    </row>
    <row r="145" spans="1:32" s="139" customFormat="1" ht="15.75">
      <c r="A145" s="144">
        <v>8</v>
      </c>
      <c r="B145" s="133" t="s">
        <v>207</v>
      </c>
      <c r="C145" s="142"/>
      <c r="D145" s="147"/>
      <c r="E145" s="147"/>
      <c r="F145" s="142">
        <f>E145+'29T5'!F147</f>
        <v>0</v>
      </c>
      <c r="G145" s="142"/>
      <c r="H145" s="142">
        <f>G145+'29T5'!H147</f>
        <v>0</v>
      </c>
      <c r="I145" s="142">
        <f t="shared" si="20"/>
        <v>0</v>
      </c>
      <c r="J145" s="142"/>
      <c r="K145" s="142"/>
      <c r="L145" s="142"/>
      <c r="M145" s="142"/>
      <c r="N145" s="142">
        <f t="shared" si="21"/>
        <v>0</v>
      </c>
      <c r="O145" s="142"/>
      <c r="P145" s="142"/>
      <c r="Q145" s="142"/>
      <c r="R145" s="142"/>
      <c r="S145" s="144">
        <f>I145+'29T5'!S147</f>
        <v>0</v>
      </c>
      <c r="T145" s="144">
        <f>J145+'29T5'!T147</f>
        <v>0</v>
      </c>
      <c r="U145" s="144">
        <f>K145+'29T5'!U147</f>
        <v>0</v>
      </c>
      <c r="V145" s="144">
        <f>L145+'29T5'!V147</f>
        <v>0</v>
      </c>
      <c r="W145" s="144">
        <f>M145+'29T5'!W147</f>
        <v>0</v>
      </c>
      <c r="X145" s="144">
        <f>N145+'29T5'!X147</f>
        <v>0</v>
      </c>
      <c r="Y145" s="144">
        <f>O145+'29T5'!Y147</f>
        <v>0</v>
      </c>
      <c r="Z145" s="144">
        <f>P145+'29T5'!Z147</f>
        <v>0</v>
      </c>
      <c r="AA145" s="144">
        <f>Q145+'29T5'!AA147</f>
        <v>0</v>
      </c>
      <c r="AB145" s="144">
        <f>R145+'29T5'!AB147</f>
        <v>0</v>
      </c>
      <c r="AC145" s="142"/>
      <c r="AD145" s="142"/>
      <c r="AE145" s="142"/>
      <c r="AF145" s="148"/>
    </row>
    <row r="146" spans="1:32" s="139" customFormat="1" ht="15.75">
      <c r="A146" s="144">
        <v>9</v>
      </c>
      <c r="B146" s="133" t="s">
        <v>208</v>
      </c>
      <c r="C146" s="142"/>
      <c r="D146" s="147"/>
      <c r="E146" s="147"/>
      <c r="F146" s="142">
        <f>E146+'29T5'!F148</f>
        <v>0</v>
      </c>
      <c r="G146" s="142"/>
      <c r="H146" s="142">
        <f>G146+'29T5'!H148</f>
        <v>0</v>
      </c>
      <c r="I146" s="142">
        <f>J146+K146+L146+M146</f>
        <v>0</v>
      </c>
      <c r="J146" s="142"/>
      <c r="K146" s="142"/>
      <c r="L146" s="142"/>
      <c r="M146" s="142"/>
      <c r="N146" s="142">
        <f>O146+P146+Q146+R146</f>
        <v>0</v>
      </c>
      <c r="O146" s="142"/>
      <c r="P146" s="142"/>
      <c r="Q146" s="142"/>
      <c r="R146" s="142"/>
      <c r="S146" s="144">
        <f>I146+'29T5'!S148</f>
        <v>0</v>
      </c>
      <c r="T146" s="144">
        <f>J146+'29T5'!T148</f>
        <v>0</v>
      </c>
      <c r="U146" s="144">
        <f>K146+'29T5'!U148</f>
        <v>0</v>
      </c>
      <c r="V146" s="144">
        <f>L146+'29T5'!V148</f>
        <v>0</v>
      </c>
      <c r="W146" s="144">
        <f>M146+'29T5'!W148</f>
        <v>0</v>
      </c>
      <c r="X146" s="144">
        <f>N146+'29T5'!X148</f>
        <v>0</v>
      </c>
      <c r="Y146" s="144">
        <f>O146+'29T5'!Y148</f>
        <v>0</v>
      </c>
      <c r="Z146" s="144">
        <f>P146+'29T5'!Z148</f>
        <v>0</v>
      </c>
      <c r="AA146" s="144">
        <f>Q146+'29T5'!AA148</f>
        <v>0</v>
      </c>
      <c r="AB146" s="144">
        <f>R146+'29T5'!AB148</f>
        <v>0</v>
      </c>
      <c r="AC146" s="142"/>
      <c r="AD146" s="142"/>
      <c r="AE146" s="142"/>
      <c r="AF146" s="148"/>
    </row>
    <row r="147" spans="1:32" s="139" customFormat="1" ht="15.75">
      <c r="A147" s="144">
        <v>10</v>
      </c>
      <c r="B147" s="133" t="s">
        <v>209</v>
      </c>
      <c r="C147" s="142"/>
      <c r="D147" s="147"/>
      <c r="E147" s="147"/>
      <c r="F147" s="142">
        <f>E147+'29T5'!F149</f>
        <v>0</v>
      </c>
      <c r="G147" s="142"/>
      <c r="H147" s="142">
        <f>G147+'29T5'!H149</f>
        <v>0</v>
      </c>
      <c r="I147" s="142">
        <f>J147+K147+L147+M147</f>
        <v>0</v>
      </c>
      <c r="J147" s="142"/>
      <c r="K147" s="142"/>
      <c r="L147" s="142"/>
      <c r="M147" s="142"/>
      <c r="N147" s="142">
        <f>O147+P147+Q147+R147</f>
        <v>0</v>
      </c>
      <c r="O147" s="142"/>
      <c r="P147" s="142"/>
      <c r="Q147" s="142"/>
      <c r="R147" s="142"/>
      <c r="S147" s="144">
        <f>I147+'29T5'!S149</f>
        <v>0</v>
      </c>
      <c r="T147" s="144">
        <f>J147+'29T5'!T149</f>
        <v>0</v>
      </c>
      <c r="U147" s="144">
        <f>K147+'29T5'!U149</f>
        <v>0</v>
      </c>
      <c r="V147" s="144">
        <f>L147+'29T5'!V149</f>
        <v>0</v>
      </c>
      <c r="W147" s="144">
        <f>M147+'29T5'!W149</f>
        <v>0</v>
      </c>
      <c r="X147" s="144">
        <f>N147+'29T5'!X149</f>
        <v>0</v>
      </c>
      <c r="Y147" s="144">
        <f>O147+'29T5'!Y149</f>
        <v>0</v>
      </c>
      <c r="Z147" s="144">
        <f>P147+'29T5'!Z149</f>
        <v>0</v>
      </c>
      <c r="AA147" s="144">
        <f>Q147+'29T5'!AA149</f>
        <v>0</v>
      </c>
      <c r="AB147" s="144">
        <f>R147+'29T5'!AB149</f>
        <v>0</v>
      </c>
      <c r="AC147" s="142"/>
      <c r="AD147" s="142"/>
      <c r="AE147" s="142"/>
      <c r="AF147" s="148"/>
    </row>
    <row r="148" spans="1:32" s="139" customFormat="1" ht="15.75">
      <c r="A148" s="144">
        <v>11</v>
      </c>
      <c r="B148" s="133" t="s">
        <v>210</v>
      </c>
      <c r="C148" s="142"/>
      <c r="D148" s="147"/>
      <c r="E148" s="147"/>
      <c r="F148" s="142">
        <f>E148+'29T5'!F150</f>
        <v>0</v>
      </c>
      <c r="G148" s="142"/>
      <c r="H148" s="142">
        <f>G148+'29T5'!H150</f>
        <v>0</v>
      </c>
      <c r="I148" s="142">
        <f>J148+K148+L148+M148</f>
        <v>0</v>
      </c>
      <c r="J148" s="142"/>
      <c r="K148" s="142"/>
      <c r="L148" s="142"/>
      <c r="M148" s="142"/>
      <c r="N148" s="142">
        <f>O148+P148+Q148+R148</f>
        <v>0</v>
      </c>
      <c r="O148" s="142"/>
      <c r="P148" s="142"/>
      <c r="Q148" s="142"/>
      <c r="R148" s="142"/>
      <c r="S148" s="144">
        <f>I148+'29T5'!S150</f>
        <v>0</v>
      </c>
      <c r="T148" s="144">
        <f>J148+'29T5'!T150</f>
        <v>0</v>
      </c>
      <c r="U148" s="144">
        <f>K148+'29T5'!U150</f>
        <v>0</v>
      </c>
      <c r="V148" s="144">
        <f>L148+'29T5'!V150</f>
        <v>0</v>
      </c>
      <c r="W148" s="144">
        <f>M148+'29T5'!W150</f>
        <v>0</v>
      </c>
      <c r="X148" s="144">
        <f>N148+'29T5'!X150</f>
        <v>0</v>
      </c>
      <c r="Y148" s="144">
        <f>O148+'29T5'!Y150</f>
        <v>0</v>
      </c>
      <c r="Z148" s="144">
        <f>P148+'29T5'!Z150</f>
        <v>0</v>
      </c>
      <c r="AA148" s="144">
        <f>Q148+'29T5'!AA150</f>
        <v>0</v>
      </c>
      <c r="AB148" s="144">
        <f>R148+'29T5'!AB150</f>
        <v>0</v>
      </c>
      <c r="AC148" s="142"/>
      <c r="AD148" s="142"/>
      <c r="AE148" s="142"/>
      <c r="AF148" s="148"/>
    </row>
    <row r="149" spans="1:32" s="139" customFormat="1" ht="15.75">
      <c r="A149" s="144">
        <v>12</v>
      </c>
      <c r="B149" s="133" t="s">
        <v>211</v>
      </c>
      <c r="C149" s="142"/>
      <c r="D149" s="147"/>
      <c r="E149" s="147"/>
      <c r="F149" s="142">
        <f>E149+'29T5'!F151</f>
        <v>0</v>
      </c>
      <c r="G149" s="142"/>
      <c r="H149" s="142">
        <f>G149+'29T5'!H151</f>
        <v>0</v>
      </c>
      <c r="I149" s="142">
        <f>J149+K149+L149+M149</f>
        <v>0</v>
      </c>
      <c r="J149" s="142"/>
      <c r="K149" s="142"/>
      <c r="L149" s="142"/>
      <c r="M149" s="142"/>
      <c r="N149" s="142">
        <f>O149+P149+Q149+R149</f>
        <v>0</v>
      </c>
      <c r="O149" s="142"/>
      <c r="P149" s="142"/>
      <c r="Q149" s="142"/>
      <c r="R149" s="142"/>
      <c r="S149" s="144">
        <f>I149+'29T5'!S151</f>
        <v>0</v>
      </c>
      <c r="T149" s="144">
        <f>J149+'29T5'!T151</f>
        <v>0</v>
      </c>
      <c r="U149" s="144">
        <f>K149+'29T5'!U151</f>
        <v>0</v>
      </c>
      <c r="V149" s="144">
        <f>L149+'29T5'!V151</f>
        <v>0</v>
      </c>
      <c r="W149" s="144">
        <f>M149+'29T5'!W151</f>
        <v>0</v>
      </c>
      <c r="X149" s="144">
        <f>N149+'29T5'!X151</f>
        <v>0</v>
      </c>
      <c r="Y149" s="144">
        <f>O149+'29T5'!Y151</f>
        <v>0</v>
      </c>
      <c r="Z149" s="144">
        <f>P149+'29T5'!Z151</f>
        <v>0</v>
      </c>
      <c r="AA149" s="144">
        <f>Q149+'29T5'!AA151</f>
        <v>0</v>
      </c>
      <c r="AB149" s="144">
        <f>R149+'29T5'!AB151</f>
        <v>0</v>
      </c>
      <c r="AC149" s="142"/>
      <c r="AD149" s="142"/>
      <c r="AE149" s="142"/>
      <c r="AF149" s="148"/>
    </row>
    <row r="150" spans="1:32" s="150" customFormat="1" ht="15.75">
      <c r="A150" s="144" t="s">
        <v>212</v>
      </c>
      <c r="B150" s="132" t="s">
        <v>213</v>
      </c>
      <c r="C150" s="138"/>
      <c r="D150" s="144"/>
      <c r="E150" s="138">
        <f>SUM(E151:E158)</f>
        <v>0</v>
      </c>
      <c r="F150" s="138">
        <f aca="true" t="shared" si="22" ref="F150:AF150">SUM(F151:F158)</f>
        <v>0</v>
      </c>
      <c r="G150" s="138">
        <f t="shared" si="22"/>
        <v>0</v>
      </c>
      <c r="H150" s="138">
        <f t="shared" si="22"/>
        <v>0</v>
      </c>
      <c r="I150" s="138">
        <f t="shared" si="22"/>
        <v>0</v>
      </c>
      <c r="J150" s="138">
        <f t="shared" si="22"/>
        <v>0</v>
      </c>
      <c r="K150" s="138">
        <f t="shared" si="22"/>
        <v>0</v>
      </c>
      <c r="L150" s="138">
        <f t="shared" si="22"/>
        <v>0</v>
      </c>
      <c r="M150" s="138">
        <f t="shared" si="22"/>
        <v>0</v>
      </c>
      <c r="N150" s="138">
        <f t="shared" si="22"/>
        <v>0</v>
      </c>
      <c r="O150" s="138">
        <f t="shared" si="22"/>
        <v>0</v>
      </c>
      <c r="P150" s="138">
        <f t="shared" si="22"/>
        <v>0</v>
      </c>
      <c r="Q150" s="138">
        <f t="shared" si="22"/>
        <v>0</v>
      </c>
      <c r="R150" s="138">
        <f t="shared" si="22"/>
        <v>0</v>
      </c>
      <c r="S150" s="144">
        <f>I150+'29T5'!S152</f>
        <v>0</v>
      </c>
      <c r="T150" s="144">
        <f>J150+'29T5'!T152</f>
        <v>0</v>
      </c>
      <c r="U150" s="144">
        <f>K150+'29T5'!U152</f>
        <v>0</v>
      </c>
      <c r="V150" s="144">
        <f>L150+'29T5'!V152</f>
        <v>0</v>
      </c>
      <c r="W150" s="144">
        <f>M150+'29T5'!W152</f>
        <v>0</v>
      </c>
      <c r="X150" s="144">
        <f>N150+'29T5'!X152</f>
        <v>0</v>
      </c>
      <c r="Y150" s="144">
        <f>O150+'29T5'!Y152</f>
        <v>0</v>
      </c>
      <c r="Z150" s="144">
        <f>P150+'29T5'!Z152</f>
        <v>0</v>
      </c>
      <c r="AA150" s="144">
        <f>Q150+'29T5'!AA152</f>
        <v>0</v>
      </c>
      <c r="AB150" s="144">
        <f>R150+'29T5'!AB152</f>
        <v>0</v>
      </c>
      <c r="AC150" s="138">
        <f t="shared" si="22"/>
        <v>0</v>
      </c>
      <c r="AD150" s="138">
        <f t="shared" si="22"/>
        <v>0</v>
      </c>
      <c r="AE150" s="138">
        <f t="shared" si="22"/>
        <v>0</v>
      </c>
      <c r="AF150" s="138">
        <f t="shared" si="22"/>
        <v>0</v>
      </c>
    </row>
    <row r="151" spans="1:32" s="139" customFormat="1" ht="15.75">
      <c r="A151" s="144">
        <v>1</v>
      </c>
      <c r="B151" s="130" t="s">
        <v>214</v>
      </c>
      <c r="C151" s="142"/>
      <c r="D151" s="147"/>
      <c r="E151" s="147"/>
      <c r="F151" s="142">
        <f>E151+'29T5'!F153</f>
        <v>0</v>
      </c>
      <c r="G151" s="142"/>
      <c r="H151" s="142">
        <f>G151+'29T5'!H153</f>
        <v>0</v>
      </c>
      <c r="I151" s="142">
        <f>J151+K151+L151+M151</f>
        <v>0</v>
      </c>
      <c r="J151" s="142"/>
      <c r="K151" s="142"/>
      <c r="L151" s="142"/>
      <c r="M151" s="142"/>
      <c r="N151" s="142">
        <f>O151+P151+Q151+R151</f>
        <v>0</v>
      </c>
      <c r="O151" s="142"/>
      <c r="P151" s="142"/>
      <c r="Q151" s="142"/>
      <c r="R151" s="142"/>
      <c r="S151" s="144">
        <f>I151+'29T5'!S153</f>
        <v>0</v>
      </c>
      <c r="T151" s="144">
        <f>J151+'29T5'!T153</f>
        <v>0</v>
      </c>
      <c r="U151" s="144">
        <f>K151+'29T5'!U153</f>
        <v>0</v>
      </c>
      <c r="V151" s="144">
        <f>L151+'29T5'!V153</f>
        <v>0</v>
      </c>
      <c r="W151" s="144">
        <f>M151+'29T5'!W153</f>
        <v>0</v>
      </c>
      <c r="X151" s="144">
        <f>N151+'29T5'!X153</f>
        <v>0</v>
      </c>
      <c r="Y151" s="144">
        <f>O151+'29T5'!Y153</f>
        <v>0</v>
      </c>
      <c r="Z151" s="144">
        <f>P151+'29T5'!Z153</f>
        <v>0</v>
      </c>
      <c r="AA151" s="144">
        <f>Q151+'29T5'!AA153</f>
        <v>0</v>
      </c>
      <c r="AB151" s="144">
        <f>R151+'29T5'!AB153</f>
        <v>0</v>
      </c>
      <c r="AC151" s="142"/>
      <c r="AD151" s="142"/>
      <c r="AE151" s="142"/>
      <c r="AF151" s="148"/>
    </row>
    <row r="152" spans="1:32" s="139" customFormat="1" ht="31.5">
      <c r="A152" s="144">
        <v>2</v>
      </c>
      <c r="B152" s="130" t="s">
        <v>215</v>
      </c>
      <c r="C152" s="142"/>
      <c r="D152" s="147"/>
      <c r="E152" s="147"/>
      <c r="F152" s="142">
        <f>E152+'29T5'!F154</f>
        <v>0</v>
      </c>
      <c r="G152" s="142"/>
      <c r="H152" s="142">
        <f>G152+'29T5'!H154</f>
        <v>0</v>
      </c>
      <c r="I152" s="142">
        <f aca="true" t="shared" si="23" ref="I152:I158">J152+K152+L152+M152</f>
        <v>0</v>
      </c>
      <c r="J152" s="142"/>
      <c r="K152" s="142"/>
      <c r="L152" s="142"/>
      <c r="M152" s="142"/>
      <c r="N152" s="142">
        <f aca="true" t="shared" si="24" ref="N152:N158">O152+P152+Q152+R152</f>
        <v>0</v>
      </c>
      <c r="O152" s="142"/>
      <c r="P152" s="142"/>
      <c r="Q152" s="142"/>
      <c r="R152" s="142"/>
      <c r="S152" s="144">
        <f>I152+'29T5'!S154</f>
        <v>0</v>
      </c>
      <c r="T152" s="144">
        <f>J152+'29T5'!T154</f>
        <v>0</v>
      </c>
      <c r="U152" s="144">
        <f>K152+'29T5'!U154</f>
        <v>0</v>
      </c>
      <c r="V152" s="144">
        <f>L152+'29T5'!V154</f>
        <v>0</v>
      </c>
      <c r="W152" s="144">
        <f>M152+'29T5'!W154</f>
        <v>0</v>
      </c>
      <c r="X152" s="144">
        <f>N152+'29T5'!X154</f>
        <v>0</v>
      </c>
      <c r="Y152" s="144">
        <f>O152+'29T5'!Y154</f>
        <v>0</v>
      </c>
      <c r="Z152" s="144">
        <f>P152+'29T5'!Z154</f>
        <v>0</v>
      </c>
      <c r="AA152" s="144">
        <f>Q152+'29T5'!AA154</f>
        <v>0</v>
      </c>
      <c r="AB152" s="144">
        <f>R152+'29T5'!AB154</f>
        <v>0</v>
      </c>
      <c r="AC152" s="142"/>
      <c r="AD152" s="142"/>
      <c r="AE152" s="142"/>
      <c r="AF152" s="148"/>
    </row>
    <row r="153" spans="1:32" s="139" customFormat="1" ht="31.5">
      <c r="A153" s="144">
        <v>3</v>
      </c>
      <c r="B153" s="130" t="s">
        <v>216</v>
      </c>
      <c r="C153" s="142"/>
      <c r="D153" s="147"/>
      <c r="E153" s="147"/>
      <c r="F153" s="142">
        <f>E153+'29T5'!F155</f>
        <v>0</v>
      </c>
      <c r="G153" s="142"/>
      <c r="H153" s="142">
        <f>G153+'29T5'!H155</f>
        <v>0</v>
      </c>
      <c r="I153" s="142">
        <f t="shared" si="23"/>
        <v>0</v>
      </c>
      <c r="J153" s="142"/>
      <c r="K153" s="142"/>
      <c r="L153" s="142"/>
      <c r="M153" s="142"/>
      <c r="N153" s="142">
        <f t="shared" si="24"/>
        <v>0</v>
      </c>
      <c r="O153" s="142"/>
      <c r="P153" s="142"/>
      <c r="Q153" s="142"/>
      <c r="R153" s="142"/>
      <c r="S153" s="144">
        <f>I153+'29T5'!S155</f>
        <v>0</v>
      </c>
      <c r="T153" s="144">
        <f>J153+'29T5'!T155</f>
        <v>0</v>
      </c>
      <c r="U153" s="144">
        <f>K153+'29T5'!U155</f>
        <v>0</v>
      </c>
      <c r="V153" s="144">
        <f>L153+'29T5'!V155</f>
        <v>0</v>
      </c>
      <c r="W153" s="144">
        <f>M153+'29T5'!W155</f>
        <v>0</v>
      </c>
      <c r="X153" s="144">
        <f>N153+'29T5'!X155</f>
        <v>0</v>
      </c>
      <c r="Y153" s="144">
        <f>O153+'29T5'!Y155</f>
        <v>0</v>
      </c>
      <c r="Z153" s="144">
        <f>P153+'29T5'!Z155</f>
        <v>0</v>
      </c>
      <c r="AA153" s="144">
        <f>Q153+'29T5'!AA155</f>
        <v>0</v>
      </c>
      <c r="AB153" s="144">
        <f>R153+'29T5'!AB155</f>
        <v>0</v>
      </c>
      <c r="AC153" s="142"/>
      <c r="AD153" s="142"/>
      <c r="AE153" s="142"/>
      <c r="AF153" s="148"/>
    </row>
    <row r="154" spans="1:32" s="139" customFormat="1" ht="15.75">
      <c r="A154" s="144">
        <v>4</v>
      </c>
      <c r="B154" s="130" t="s">
        <v>217</v>
      </c>
      <c r="C154" s="142"/>
      <c r="D154" s="147"/>
      <c r="E154" s="147"/>
      <c r="F154" s="142">
        <f>E154+'29T5'!F156</f>
        <v>0</v>
      </c>
      <c r="G154" s="142"/>
      <c r="H154" s="142">
        <f>G154+'29T5'!H156</f>
        <v>0</v>
      </c>
      <c r="I154" s="142">
        <f t="shared" si="23"/>
        <v>0</v>
      </c>
      <c r="J154" s="142"/>
      <c r="K154" s="142"/>
      <c r="L154" s="142"/>
      <c r="M154" s="142"/>
      <c r="N154" s="142">
        <f t="shared" si="24"/>
        <v>0</v>
      </c>
      <c r="O154" s="142"/>
      <c r="P154" s="142"/>
      <c r="Q154" s="142"/>
      <c r="R154" s="142"/>
      <c r="S154" s="144">
        <f>I154+'29T5'!S156</f>
        <v>0</v>
      </c>
      <c r="T154" s="144">
        <f>J154+'29T5'!T156</f>
        <v>0</v>
      </c>
      <c r="U154" s="144">
        <f>K154+'29T5'!U156</f>
        <v>0</v>
      </c>
      <c r="V154" s="144">
        <f>L154+'29T5'!V156</f>
        <v>0</v>
      </c>
      <c r="W154" s="144">
        <f>M154+'29T5'!W156</f>
        <v>0</v>
      </c>
      <c r="X154" s="144">
        <f>N154+'29T5'!X156</f>
        <v>0</v>
      </c>
      <c r="Y154" s="144">
        <f>O154+'29T5'!Y156</f>
        <v>0</v>
      </c>
      <c r="Z154" s="144">
        <f>P154+'29T5'!Z156</f>
        <v>0</v>
      </c>
      <c r="AA154" s="144">
        <f>Q154+'29T5'!AA156</f>
        <v>0</v>
      </c>
      <c r="AB154" s="144">
        <f>R154+'29T5'!AB156</f>
        <v>0</v>
      </c>
      <c r="AC154" s="142"/>
      <c r="AD154" s="142"/>
      <c r="AE154" s="142"/>
      <c r="AF154" s="148"/>
    </row>
    <row r="155" spans="1:32" s="139" customFormat="1" ht="15.75">
      <c r="A155" s="144">
        <v>5</v>
      </c>
      <c r="B155" s="130" t="s">
        <v>218</v>
      </c>
      <c r="C155" s="142"/>
      <c r="D155" s="147"/>
      <c r="E155" s="147"/>
      <c r="F155" s="142">
        <f>E155+'29T5'!F157</f>
        <v>0</v>
      </c>
      <c r="G155" s="142"/>
      <c r="H155" s="142">
        <f>G155+'29T5'!H157</f>
        <v>0</v>
      </c>
      <c r="I155" s="142">
        <f t="shared" si="23"/>
        <v>0</v>
      </c>
      <c r="J155" s="142"/>
      <c r="K155" s="142"/>
      <c r="L155" s="142"/>
      <c r="M155" s="142"/>
      <c r="N155" s="142">
        <f t="shared" si="24"/>
        <v>0</v>
      </c>
      <c r="O155" s="142"/>
      <c r="P155" s="142"/>
      <c r="Q155" s="142"/>
      <c r="R155" s="142"/>
      <c r="S155" s="144">
        <f>I155+'29T5'!S157</f>
        <v>0</v>
      </c>
      <c r="T155" s="144">
        <f>J155+'29T5'!T157</f>
        <v>0</v>
      </c>
      <c r="U155" s="144">
        <f>K155+'29T5'!U157</f>
        <v>0</v>
      </c>
      <c r="V155" s="144">
        <f>L155+'29T5'!V157</f>
        <v>0</v>
      </c>
      <c r="W155" s="144">
        <f>M155+'29T5'!W157</f>
        <v>0</v>
      </c>
      <c r="X155" s="144">
        <f>N155+'29T5'!X157</f>
        <v>0</v>
      </c>
      <c r="Y155" s="144">
        <f>O155+'29T5'!Y157</f>
        <v>0</v>
      </c>
      <c r="Z155" s="144">
        <f>P155+'29T5'!Z157</f>
        <v>0</v>
      </c>
      <c r="AA155" s="144">
        <f>Q155+'29T5'!AA157</f>
        <v>0</v>
      </c>
      <c r="AB155" s="144">
        <f>R155+'29T5'!AB157</f>
        <v>0</v>
      </c>
      <c r="AC155" s="142"/>
      <c r="AD155" s="142"/>
      <c r="AE155" s="142"/>
      <c r="AF155" s="148"/>
    </row>
    <row r="156" spans="1:32" s="139" customFormat="1" ht="15.75">
      <c r="A156" s="144">
        <v>6</v>
      </c>
      <c r="B156" s="130" t="s">
        <v>219</v>
      </c>
      <c r="C156" s="142"/>
      <c r="D156" s="147"/>
      <c r="E156" s="147"/>
      <c r="F156" s="142">
        <f>E156+'29T5'!F158</f>
        <v>0</v>
      </c>
      <c r="G156" s="142"/>
      <c r="H156" s="142">
        <f>G156+'29T5'!H158</f>
        <v>0</v>
      </c>
      <c r="I156" s="142">
        <f t="shared" si="23"/>
        <v>0</v>
      </c>
      <c r="J156" s="142"/>
      <c r="K156" s="142"/>
      <c r="L156" s="142"/>
      <c r="M156" s="142"/>
      <c r="N156" s="142">
        <f t="shared" si="24"/>
        <v>0</v>
      </c>
      <c r="O156" s="142"/>
      <c r="P156" s="142"/>
      <c r="Q156" s="142"/>
      <c r="R156" s="142"/>
      <c r="S156" s="144">
        <f>I156+'29T5'!S158</f>
        <v>0</v>
      </c>
      <c r="T156" s="144">
        <f>J156+'29T5'!T158</f>
        <v>0</v>
      </c>
      <c r="U156" s="144">
        <f>K156+'29T5'!U158</f>
        <v>0</v>
      </c>
      <c r="V156" s="144">
        <f>L156+'29T5'!V158</f>
        <v>0</v>
      </c>
      <c r="W156" s="144">
        <f>M156+'29T5'!W158</f>
        <v>0</v>
      </c>
      <c r="X156" s="144">
        <f>N156+'29T5'!X158</f>
        <v>0</v>
      </c>
      <c r="Y156" s="144">
        <f>O156+'29T5'!Y158</f>
        <v>0</v>
      </c>
      <c r="Z156" s="144">
        <f>P156+'29T5'!Z158</f>
        <v>0</v>
      </c>
      <c r="AA156" s="144">
        <f>Q156+'29T5'!AA158</f>
        <v>0</v>
      </c>
      <c r="AB156" s="144">
        <f>R156+'29T5'!AB158</f>
        <v>0</v>
      </c>
      <c r="AC156" s="142"/>
      <c r="AD156" s="142"/>
      <c r="AE156" s="142"/>
      <c r="AF156" s="148"/>
    </row>
    <row r="157" spans="1:32" s="139" customFormat="1" ht="15.75">
      <c r="A157" s="144">
        <v>7</v>
      </c>
      <c r="B157" s="130" t="s">
        <v>220</v>
      </c>
      <c r="C157" s="142"/>
      <c r="D157" s="147"/>
      <c r="E157" s="147"/>
      <c r="F157" s="142">
        <f>E157+'29T5'!F159</f>
        <v>0</v>
      </c>
      <c r="G157" s="142"/>
      <c r="H157" s="142">
        <f>G157+'29T5'!H159</f>
        <v>0</v>
      </c>
      <c r="I157" s="142">
        <f t="shared" si="23"/>
        <v>0</v>
      </c>
      <c r="J157" s="142"/>
      <c r="K157" s="142"/>
      <c r="L157" s="142"/>
      <c r="M157" s="142"/>
      <c r="N157" s="142">
        <f t="shared" si="24"/>
        <v>0</v>
      </c>
      <c r="O157" s="142"/>
      <c r="P157" s="142"/>
      <c r="Q157" s="142"/>
      <c r="R157" s="142"/>
      <c r="S157" s="144">
        <f>I157+'29T5'!S159</f>
        <v>0</v>
      </c>
      <c r="T157" s="144">
        <f>J157+'29T5'!T159</f>
        <v>0</v>
      </c>
      <c r="U157" s="144">
        <f>K157+'29T5'!U159</f>
        <v>0</v>
      </c>
      <c r="V157" s="144">
        <f>L157+'29T5'!V159</f>
        <v>0</v>
      </c>
      <c r="W157" s="144">
        <f>M157+'29T5'!W159</f>
        <v>0</v>
      </c>
      <c r="X157" s="144">
        <f>N157+'29T5'!X159</f>
        <v>0</v>
      </c>
      <c r="Y157" s="144">
        <f>O157+'29T5'!Y159</f>
        <v>0</v>
      </c>
      <c r="Z157" s="144">
        <f>P157+'29T5'!Z159</f>
        <v>0</v>
      </c>
      <c r="AA157" s="144">
        <f>Q157+'29T5'!AA159</f>
        <v>0</v>
      </c>
      <c r="AB157" s="144">
        <f>R157+'29T5'!AB159</f>
        <v>0</v>
      </c>
      <c r="AC157" s="142"/>
      <c r="AD157" s="142"/>
      <c r="AE157" s="142"/>
      <c r="AF157" s="148"/>
    </row>
    <row r="158" spans="1:32" s="139" customFormat="1" ht="15.75">
      <c r="A158" s="144">
        <v>8</v>
      </c>
      <c r="B158" s="130" t="s">
        <v>221</v>
      </c>
      <c r="C158" s="142"/>
      <c r="D158" s="147"/>
      <c r="E158" s="147"/>
      <c r="F158" s="142">
        <f>E158+'29T5'!F160</f>
        <v>0</v>
      </c>
      <c r="G158" s="142"/>
      <c r="H158" s="142">
        <f>G158+'29T5'!H160</f>
        <v>0</v>
      </c>
      <c r="I158" s="142">
        <f t="shared" si="23"/>
        <v>0</v>
      </c>
      <c r="J158" s="142"/>
      <c r="K158" s="142"/>
      <c r="L158" s="142"/>
      <c r="M158" s="142"/>
      <c r="N158" s="142">
        <f t="shared" si="24"/>
        <v>0</v>
      </c>
      <c r="O158" s="142"/>
      <c r="P158" s="142"/>
      <c r="Q158" s="142"/>
      <c r="R158" s="142"/>
      <c r="S158" s="144">
        <f>I158+'29T5'!S160</f>
        <v>0</v>
      </c>
      <c r="T158" s="144">
        <f>J158+'29T5'!T160</f>
        <v>0</v>
      </c>
      <c r="U158" s="144">
        <f>K158+'29T5'!U160</f>
        <v>0</v>
      </c>
      <c r="V158" s="144">
        <f>L158+'29T5'!V160</f>
        <v>0</v>
      </c>
      <c r="W158" s="144">
        <f>M158+'29T5'!W160</f>
        <v>0</v>
      </c>
      <c r="X158" s="144">
        <f>N158+'29T5'!X160</f>
        <v>0</v>
      </c>
      <c r="Y158" s="144">
        <f>O158+'29T5'!Y160</f>
        <v>0</v>
      </c>
      <c r="Z158" s="144">
        <f>P158+'29T5'!Z160</f>
        <v>0</v>
      </c>
      <c r="AA158" s="144">
        <f>Q158+'29T5'!AA160</f>
        <v>0</v>
      </c>
      <c r="AB158" s="144">
        <f>R158+'29T5'!AB160</f>
        <v>0</v>
      </c>
      <c r="AC158" s="142"/>
      <c r="AD158" s="142"/>
      <c r="AE158" s="142"/>
      <c r="AF158" s="148"/>
    </row>
    <row r="159" spans="1:31" ht="15">
      <c r="A159" s="152"/>
      <c r="B159" s="153"/>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row>
    <row r="160" spans="1:31" ht="15">
      <c r="A160" s="152"/>
      <c r="B160" s="153"/>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row>
    <row r="161" spans="1:31" ht="15">
      <c r="A161" s="152"/>
      <c r="B161" s="153"/>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row>
    <row r="162" spans="1:31" ht="15">
      <c r="A162" s="152"/>
      <c r="B162" s="153"/>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row>
    <row r="163" spans="1:31" ht="15">
      <c r="A163" s="152"/>
      <c r="B163" s="153"/>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row>
    <row r="164" spans="1:31" ht="15">
      <c r="A164" s="152"/>
      <c r="B164" s="153"/>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row>
    <row r="165" spans="1:31" ht="15">
      <c r="A165" s="152"/>
      <c r="B165" s="153"/>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row>
    <row r="166" spans="1:31" ht="15">
      <c r="A166" s="152"/>
      <c r="B166" s="153"/>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row>
    <row r="167" spans="1:31" ht="15">
      <c r="A167" s="152"/>
      <c r="B167" s="153"/>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row>
    <row r="168" spans="1:31" ht="15">
      <c r="A168" s="152"/>
      <c r="B168" s="153"/>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row>
    <row r="169" spans="1:31" ht="15">
      <c r="A169" s="152"/>
      <c r="B169" s="153"/>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row>
    <row r="170" spans="1:31" ht="15">
      <c r="A170" s="152"/>
      <c r="B170" s="153"/>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row>
    <row r="171" spans="1:31" ht="15">
      <c r="A171" s="152"/>
      <c r="B171" s="153"/>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row>
    <row r="172" spans="1:31" ht="15">
      <c r="A172" s="152"/>
      <c r="B172" s="153"/>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row>
    <row r="173" spans="1:31" ht="15">
      <c r="A173" s="152"/>
      <c r="B173" s="153"/>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row>
    <row r="174" spans="1:31" ht="15">
      <c r="A174" s="152"/>
      <c r="B174" s="153"/>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row>
    <row r="175" spans="1:31" ht="15">
      <c r="A175" s="152"/>
      <c r="B175" s="153"/>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row>
    <row r="176" spans="1:31" ht="15">
      <c r="A176" s="152"/>
      <c r="B176" s="153"/>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row>
    <row r="177" spans="1:31" ht="15">
      <c r="A177" s="152"/>
      <c r="B177" s="153"/>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row>
    <row r="178" spans="1:31" ht="15">
      <c r="A178" s="152"/>
      <c r="B178" s="153"/>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row>
    <row r="179" spans="1:31" ht="15">
      <c r="A179" s="152"/>
      <c r="B179" s="153"/>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row>
    <row r="180" spans="1:31" ht="15">
      <c r="A180" s="152"/>
      <c r="B180" s="153"/>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row>
    <row r="181" spans="1:31" ht="15">
      <c r="A181" s="152"/>
      <c r="B181" s="153"/>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row>
    <row r="182" spans="1:31" ht="15">
      <c r="A182" s="152"/>
      <c r="B182" s="153"/>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row>
    <row r="183" spans="1:31" ht="15">
      <c r="A183" s="152"/>
      <c r="B183" s="153"/>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row>
    <row r="184" spans="1:31" ht="15">
      <c r="A184" s="152"/>
      <c r="B184" s="153"/>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row>
    <row r="185" spans="1:31" ht="15">
      <c r="A185" s="152"/>
      <c r="B185" s="153"/>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row>
    <row r="186" spans="1:31" ht="15">
      <c r="A186" s="152"/>
      <c r="B186" s="153"/>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row>
    <row r="187" spans="1:31" ht="15">
      <c r="A187" s="152"/>
      <c r="B187" s="153"/>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row>
    <row r="188" spans="1:31" ht="15">
      <c r="A188" s="152"/>
      <c r="B188" s="153"/>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row>
    <row r="189" spans="1:31" ht="15">
      <c r="A189" s="152"/>
      <c r="B189" s="153"/>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row>
    <row r="190" spans="1:31" ht="15">
      <c r="A190" s="152"/>
      <c r="B190" s="153"/>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row>
    <row r="191" spans="1:31" ht="15">
      <c r="A191" s="152"/>
      <c r="B191" s="153"/>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row>
    <row r="192" spans="1:31" ht="15">
      <c r="A192" s="152"/>
      <c r="B192" s="153"/>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row>
    <row r="193" spans="1:31" ht="15">
      <c r="A193" s="152"/>
      <c r="B193" s="153"/>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row>
    <row r="194" spans="1:31" ht="15">
      <c r="A194" s="152"/>
      <c r="B194" s="153"/>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row>
    <row r="195" spans="1:31" ht="15">
      <c r="A195" s="152"/>
      <c r="B195" s="153"/>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row>
    <row r="196" spans="1:31" ht="15">
      <c r="A196" s="152"/>
      <c r="B196" s="153"/>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row>
    <row r="197" spans="1:31" ht="15">
      <c r="A197" s="152"/>
      <c r="B197" s="153"/>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row>
    <row r="198" spans="1:31" ht="15">
      <c r="A198" s="152"/>
      <c r="B198" s="153"/>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row>
    <row r="199" spans="1:31" ht="15">
      <c r="A199" s="152"/>
      <c r="B199" s="153"/>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row>
    <row r="200" spans="1:31" ht="15">
      <c r="A200" s="152"/>
      <c r="B200" s="153"/>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row>
  </sheetData>
  <sheetProtection/>
  <mergeCells count="30">
    <mergeCell ref="A10:B10"/>
    <mergeCell ref="A2:AH2"/>
    <mergeCell ref="A3:AH3"/>
    <mergeCell ref="AF7:AF9"/>
    <mergeCell ref="I8:I9"/>
    <mergeCell ref="J8:M8"/>
    <mergeCell ref="N8:N9"/>
    <mergeCell ref="O8:R8"/>
    <mergeCell ref="S8:S9"/>
    <mergeCell ref="T8:W8"/>
    <mergeCell ref="X8:X9"/>
    <mergeCell ref="Y8:AB8"/>
    <mergeCell ref="AC6:AF6"/>
    <mergeCell ref="I7:M7"/>
    <mergeCell ref="N7:R7"/>
    <mergeCell ref="S7:W7"/>
    <mergeCell ref="X7:AB7"/>
    <mergeCell ref="AC7:AC9"/>
    <mergeCell ref="AD7:AD9"/>
    <mergeCell ref="AE7:AE9"/>
    <mergeCell ref="A4:AB4"/>
    <mergeCell ref="A5:AB5"/>
    <mergeCell ref="A6:A9"/>
    <mergeCell ref="B6:B9"/>
    <mergeCell ref="C6:C9"/>
    <mergeCell ref="D6:D9"/>
    <mergeCell ref="E6:F8"/>
    <mergeCell ref="G6:H8"/>
    <mergeCell ref="I6:R6"/>
    <mergeCell ref="S6:AB6"/>
  </mergeCells>
  <printOptions/>
  <pageMargins left="0" right="0" top="0.41" bottom="0.39" header="0.3" footer="0.3"/>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tabColor rgb="FFFF0000"/>
  </sheetPr>
  <dimension ref="A1:AH200"/>
  <sheetViews>
    <sheetView showZeros="0" zoomScalePageLayoutView="0" workbookViewId="0" topLeftCell="A1">
      <pane ySplit="10" topLeftCell="A11" activePane="bottomLeft" state="frozen"/>
      <selection pane="topLeft" activeCell="AJ123" sqref="AJ123"/>
      <selection pane="bottomLeft" activeCell="AJ123" sqref="AJ123"/>
    </sheetView>
  </sheetViews>
  <sheetFormatPr defaultColWidth="9.140625" defaultRowHeight="15"/>
  <cols>
    <col min="1" max="1" width="3.421875" style="136" customWidth="1"/>
    <col min="2" max="2" width="14.00390625" style="154" customWidth="1"/>
    <col min="3" max="3" width="7.7109375" style="136" customWidth="1"/>
    <col min="4" max="4" width="4.57421875" style="136" customWidth="1"/>
    <col min="5" max="5" width="7.8515625" style="136" customWidth="1"/>
    <col min="6" max="8" width="5.28125" style="136" customWidth="1"/>
    <col min="9" max="9" width="5.00390625" style="136" customWidth="1"/>
    <col min="10" max="11" width="4.57421875" style="136" customWidth="1"/>
    <col min="12" max="12" width="4.140625" style="136" customWidth="1"/>
    <col min="13" max="13" width="5.421875" style="136" customWidth="1"/>
    <col min="14" max="14" width="5.140625" style="136" customWidth="1"/>
    <col min="15" max="19" width="5.00390625" style="136" customWidth="1"/>
    <col min="20" max="22" width="4.8515625" style="136" customWidth="1"/>
    <col min="23" max="23" width="5.28125" style="136" customWidth="1"/>
    <col min="24" max="24" width="4.7109375" style="136" customWidth="1"/>
    <col min="25" max="26" width="4.8515625" style="136" customWidth="1"/>
    <col min="27" max="28" width="4.57421875" style="136" customWidth="1"/>
    <col min="29" max="29" width="8.00390625" style="136" customWidth="1"/>
    <col min="30" max="30" width="4.8515625" style="136" customWidth="1"/>
    <col min="31" max="31" width="6.28125" style="136" customWidth="1"/>
    <col min="32" max="32" width="4.28125" style="136" customWidth="1"/>
    <col min="33" max="16384" width="9.140625" style="136" customWidth="1"/>
  </cols>
  <sheetData>
    <row r="1" spans="1:31" ht="15">
      <c r="A1" s="134"/>
      <c r="B1" s="135"/>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4" ht="18.75">
      <c r="A2" s="232" t="s">
        <v>224</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row>
    <row r="3" spans="1:34" ht="18.75">
      <c r="A3" s="233" t="s">
        <v>228</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row>
    <row r="4" spans="1:31" ht="15">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137"/>
      <c r="AD4" s="137"/>
      <c r="AE4" s="137"/>
    </row>
    <row r="5" spans="1:31" ht="15">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137"/>
      <c r="AD5" s="137"/>
      <c r="AE5" s="137"/>
    </row>
    <row r="6" spans="1:32" s="139" customFormat="1" ht="15">
      <c r="A6" s="215" t="s">
        <v>7</v>
      </c>
      <c r="B6" s="215" t="s">
        <v>13</v>
      </c>
      <c r="C6" s="216" t="s">
        <v>15</v>
      </c>
      <c r="D6" s="216" t="s">
        <v>14</v>
      </c>
      <c r="E6" s="215" t="s">
        <v>1</v>
      </c>
      <c r="F6" s="215"/>
      <c r="G6" s="221" t="s">
        <v>28</v>
      </c>
      <c r="H6" s="222"/>
      <c r="I6" s="225" t="s">
        <v>223</v>
      </c>
      <c r="J6" s="226"/>
      <c r="K6" s="226"/>
      <c r="L6" s="226"/>
      <c r="M6" s="226"/>
      <c r="N6" s="226"/>
      <c r="O6" s="226"/>
      <c r="P6" s="226"/>
      <c r="Q6" s="226"/>
      <c r="R6" s="227"/>
      <c r="S6" s="221" t="s">
        <v>222</v>
      </c>
      <c r="T6" s="228"/>
      <c r="U6" s="228"/>
      <c r="V6" s="228"/>
      <c r="W6" s="228"/>
      <c r="X6" s="228"/>
      <c r="Y6" s="228"/>
      <c r="Z6" s="228"/>
      <c r="AA6" s="228"/>
      <c r="AB6" s="222"/>
      <c r="AC6" s="225" t="s">
        <v>8</v>
      </c>
      <c r="AD6" s="226"/>
      <c r="AE6" s="226"/>
      <c r="AF6" s="227"/>
    </row>
    <row r="7" spans="1:32" s="139" customFormat="1" ht="15">
      <c r="A7" s="215"/>
      <c r="B7" s="215"/>
      <c r="C7" s="217"/>
      <c r="D7" s="219"/>
      <c r="E7" s="215"/>
      <c r="F7" s="215"/>
      <c r="G7" s="223"/>
      <c r="H7" s="224"/>
      <c r="I7" s="225" t="s">
        <v>16</v>
      </c>
      <c r="J7" s="226"/>
      <c r="K7" s="226"/>
      <c r="L7" s="226"/>
      <c r="M7" s="227"/>
      <c r="N7" s="225" t="s">
        <v>17</v>
      </c>
      <c r="O7" s="226"/>
      <c r="P7" s="226"/>
      <c r="Q7" s="226"/>
      <c r="R7" s="227"/>
      <c r="S7" s="225" t="s">
        <v>16</v>
      </c>
      <c r="T7" s="226"/>
      <c r="U7" s="226"/>
      <c r="V7" s="226"/>
      <c r="W7" s="227"/>
      <c r="X7" s="225" t="s">
        <v>17</v>
      </c>
      <c r="Y7" s="226"/>
      <c r="Z7" s="226"/>
      <c r="AA7" s="226"/>
      <c r="AB7" s="227"/>
      <c r="AC7" s="229" t="s">
        <v>229</v>
      </c>
      <c r="AD7" s="229" t="s">
        <v>230</v>
      </c>
      <c r="AE7" s="229" t="s">
        <v>22</v>
      </c>
      <c r="AF7" s="229" t="s">
        <v>66</v>
      </c>
    </row>
    <row r="8" spans="1:32" s="139" customFormat="1" ht="15">
      <c r="A8" s="215"/>
      <c r="B8" s="215"/>
      <c r="C8" s="217"/>
      <c r="D8" s="219"/>
      <c r="E8" s="215"/>
      <c r="F8" s="215"/>
      <c r="G8" s="223"/>
      <c r="H8" s="224"/>
      <c r="I8" s="216" t="s">
        <v>43</v>
      </c>
      <c r="J8" s="225" t="s">
        <v>18</v>
      </c>
      <c r="K8" s="226"/>
      <c r="L8" s="226"/>
      <c r="M8" s="227"/>
      <c r="N8" s="216" t="s">
        <v>44</v>
      </c>
      <c r="O8" s="225" t="s">
        <v>18</v>
      </c>
      <c r="P8" s="226"/>
      <c r="Q8" s="226"/>
      <c r="R8" s="227"/>
      <c r="S8" s="216" t="s">
        <v>44</v>
      </c>
      <c r="T8" s="225" t="s">
        <v>18</v>
      </c>
      <c r="U8" s="226"/>
      <c r="V8" s="226"/>
      <c r="W8" s="227"/>
      <c r="X8" s="216" t="s">
        <v>44</v>
      </c>
      <c r="Y8" s="225" t="s">
        <v>18</v>
      </c>
      <c r="Z8" s="226"/>
      <c r="AA8" s="226"/>
      <c r="AB8" s="227"/>
      <c r="AC8" s="230"/>
      <c r="AD8" s="230"/>
      <c r="AE8" s="230"/>
      <c r="AF8" s="230"/>
    </row>
    <row r="9" spans="1:32" s="139" customFormat="1" ht="38.25" customHeight="1">
      <c r="A9" s="215"/>
      <c r="B9" s="215"/>
      <c r="C9" s="218"/>
      <c r="D9" s="220"/>
      <c r="E9" s="142" t="s">
        <v>67</v>
      </c>
      <c r="F9" s="142" t="s">
        <v>68</v>
      </c>
      <c r="G9" s="142" t="s">
        <v>67</v>
      </c>
      <c r="H9" s="142" t="s">
        <v>68</v>
      </c>
      <c r="I9" s="218"/>
      <c r="J9" s="143" t="s">
        <v>19</v>
      </c>
      <c r="K9" s="143" t="s">
        <v>29</v>
      </c>
      <c r="L9" s="143" t="s">
        <v>20</v>
      </c>
      <c r="M9" s="143" t="s">
        <v>21</v>
      </c>
      <c r="N9" s="218"/>
      <c r="O9" s="143" t="s">
        <v>19</v>
      </c>
      <c r="P9" s="143" t="s">
        <v>29</v>
      </c>
      <c r="Q9" s="143" t="s">
        <v>20</v>
      </c>
      <c r="R9" s="143" t="s">
        <v>21</v>
      </c>
      <c r="S9" s="218"/>
      <c r="T9" s="143" t="s">
        <v>19</v>
      </c>
      <c r="U9" s="143" t="s">
        <v>29</v>
      </c>
      <c r="V9" s="143" t="s">
        <v>20</v>
      </c>
      <c r="W9" s="143" t="s">
        <v>21</v>
      </c>
      <c r="X9" s="218"/>
      <c r="Y9" s="143" t="s">
        <v>19</v>
      </c>
      <c r="Z9" s="143" t="s">
        <v>29</v>
      </c>
      <c r="AA9" s="143" t="s">
        <v>20</v>
      </c>
      <c r="AB9" s="143" t="s">
        <v>21</v>
      </c>
      <c r="AC9" s="231"/>
      <c r="AD9" s="231"/>
      <c r="AE9" s="231"/>
      <c r="AF9" s="231"/>
    </row>
    <row r="10" spans="1:32" s="139" customFormat="1" ht="15">
      <c r="A10" s="225" t="s">
        <v>56</v>
      </c>
      <c r="B10" s="227"/>
      <c r="C10" s="140"/>
      <c r="D10" s="141"/>
      <c r="E10" s="140">
        <f>E11+E38+E72+E91+E123++E137+E150</f>
        <v>8</v>
      </c>
      <c r="F10" s="140">
        <f aca="true" t="shared" si="0" ref="F10:AF10">F11+F38+F72+F91+F123++F137+F150</f>
        <v>29</v>
      </c>
      <c r="G10" s="140">
        <f t="shared" si="0"/>
        <v>10</v>
      </c>
      <c r="H10" s="140">
        <f t="shared" si="0"/>
        <v>55</v>
      </c>
      <c r="I10" s="140">
        <f t="shared" si="0"/>
        <v>234</v>
      </c>
      <c r="J10" s="140">
        <f t="shared" si="0"/>
        <v>23</v>
      </c>
      <c r="K10" s="140">
        <f t="shared" si="0"/>
        <v>0</v>
      </c>
      <c r="L10" s="140">
        <f t="shared" si="0"/>
        <v>78</v>
      </c>
      <c r="M10" s="140">
        <f t="shared" si="0"/>
        <v>133</v>
      </c>
      <c r="N10" s="140">
        <f t="shared" si="0"/>
        <v>234</v>
      </c>
      <c r="O10" s="140">
        <f t="shared" si="0"/>
        <v>23</v>
      </c>
      <c r="P10" s="140">
        <f t="shared" si="0"/>
        <v>0</v>
      </c>
      <c r="Q10" s="140">
        <f t="shared" si="0"/>
        <v>78</v>
      </c>
      <c r="R10" s="140">
        <f t="shared" si="0"/>
        <v>133</v>
      </c>
      <c r="S10" s="140">
        <f t="shared" si="0"/>
        <v>942</v>
      </c>
      <c r="T10" s="140">
        <f t="shared" si="0"/>
        <v>85</v>
      </c>
      <c r="U10" s="140">
        <f t="shared" si="0"/>
        <v>1</v>
      </c>
      <c r="V10" s="140">
        <f t="shared" si="0"/>
        <v>633</v>
      </c>
      <c r="W10" s="140">
        <f t="shared" si="0"/>
        <v>223</v>
      </c>
      <c r="X10" s="140">
        <f t="shared" si="0"/>
        <v>1078</v>
      </c>
      <c r="Y10" s="140">
        <f t="shared" si="0"/>
        <v>85</v>
      </c>
      <c r="Z10" s="140">
        <f t="shared" si="0"/>
        <v>1</v>
      </c>
      <c r="AA10" s="140">
        <f t="shared" si="0"/>
        <v>769</v>
      </c>
      <c r="AB10" s="140">
        <f t="shared" si="0"/>
        <v>223</v>
      </c>
      <c r="AC10" s="140">
        <f t="shared" si="0"/>
        <v>205</v>
      </c>
      <c r="AD10" s="140">
        <f t="shared" si="0"/>
        <v>5000</v>
      </c>
      <c r="AE10" s="140">
        <f t="shared" si="0"/>
        <v>11</v>
      </c>
      <c r="AF10" s="140">
        <f t="shared" si="0"/>
        <v>1</v>
      </c>
    </row>
    <row r="11" spans="1:32" s="139" customFormat="1" ht="15">
      <c r="A11" s="144" t="s">
        <v>9</v>
      </c>
      <c r="B11" s="145" t="s">
        <v>60</v>
      </c>
      <c r="C11" s="142"/>
      <c r="D11" s="142"/>
      <c r="E11" s="144">
        <f>SUM(E12:E37)</f>
        <v>4</v>
      </c>
      <c r="F11" s="144">
        <f aca="true" t="shared" si="1" ref="F11:AF11">SUM(F12:F37)</f>
        <v>8</v>
      </c>
      <c r="G11" s="144">
        <f t="shared" si="1"/>
        <v>5</v>
      </c>
      <c r="H11" s="144">
        <f t="shared" si="1"/>
        <v>17</v>
      </c>
      <c r="I11" s="144">
        <f t="shared" si="1"/>
        <v>25</v>
      </c>
      <c r="J11" s="144">
        <f t="shared" si="1"/>
        <v>0</v>
      </c>
      <c r="K11" s="144">
        <f t="shared" si="1"/>
        <v>0</v>
      </c>
      <c r="L11" s="144">
        <f t="shared" si="1"/>
        <v>25</v>
      </c>
      <c r="M11" s="144">
        <f t="shared" si="1"/>
        <v>0</v>
      </c>
      <c r="N11" s="144">
        <f t="shared" si="1"/>
        <v>25</v>
      </c>
      <c r="O11" s="144">
        <f t="shared" si="1"/>
        <v>0</v>
      </c>
      <c r="P11" s="144">
        <f t="shared" si="1"/>
        <v>0</v>
      </c>
      <c r="Q11" s="144">
        <f t="shared" si="1"/>
        <v>25</v>
      </c>
      <c r="R11" s="144">
        <f t="shared" si="1"/>
        <v>0</v>
      </c>
      <c r="S11" s="144">
        <f>I11+'29T5'!S13</f>
        <v>240</v>
      </c>
      <c r="T11" s="144">
        <f>J11+'29T5'!T13</f>
        <v>4</v>
      </c>
      <c r="U11" s="144">
        <f>K11+'29T5'!U13</f>
        <v>0</v>
      </c>
      <c r="V11" s="144">
        <f>L11+'29T5'!V13</f>
        <v>236</v>
      </c>
      <c r="W11" s="144">
        <f>M11+'29T5'!W13</f>
        <v>0</v>
      </c>
      <c r="X11" s="144">
        <f>N11+'29T5'!X13</f>
        <v>376</v>
      </c>
      <c r="Y11" s="144">
        <f>O11+'29T5'!Y13</f>
        <v>4</v>
      </c>
      <c r="Z11" s="144">
        <f>P11+'29T5'!Z13</f>
        <v>0</v>
      </c>
      <c r="AA11" s="144">
        <f>Q11+'29T5'!AA13</f>
        <v>372</v>
      </c>
      <c r="AB11" s="144">
        <f>R11+'29T5'!AB13</f>
        <v>0</v>
      </c>
      <c r="AC11" s="144">
        <f t="shared" si="1"/>
        <v>145</v>
      </c>
      <c r="AD11" s="144">
        <f t="shared" si="1"/>
        <v>2000</v>
      </c>
      <c r="AE11" s="144">
        <f t="shared" si="1"/>
        <v>4</v>
      </c>
      <c r="AF11" s="144">
        <f t="shared" si="1"/>
        <v>1</v>
      </c>
    </row>
    <row r="12" spans="1:32" s="139" customFormat="1" ht="18.75" customHeight="1">
      <c r="A12" s="144">
        <v>1</v>
      </c>
      <c r="B12" s="146" t="s">
        <v>37</v>
      </c>
      <c r="C12" s="142" t="s">
        <v>48</v>
      </c>
      <c r="D12" s="147" t="s">
        <v>12</v>
      </c>
      <c r="E12" s="147"/>
      <c r="F12" s="142">
        <f>E12+'29T5'!F14</f>
        <v>4</v>
      </c>
      <c r="G12" s="142"/>
      <c r="H12" s="142">
        <f>G12+'29T5'!H14</f>
        <v>12</v>
      </c>
      <c r="I12" s="142">
        <f>J12+K12+L12+M12</f>
        <v>0</v>
      </c>
      <c r="J12" s="142"/>
      <c r="K12" s="142"/>
      <c r="L12" s="142"/>
      <c r="M12" s="142"/>
      <c r="N12" s="142">
        <f>O12+P12+Q12+R12</f>
        <v>0</v>
      </c>
      <c r="O12" s="142"/>
      <c r="P12" s="142"/>
      <c r="Q12" s="142"/>
      <c r="R12" s="142"/>
      <c r="S12" s="144">
        <f>I12+'29T5'!S14</f>
        <v>215</v>
      </c>
      <c r="T12" s="144">
        <f>J12+'29T5'!T14</f>
        <v>4</v>
      </c>
      <c r="U12" s="144">
        <f>K12+'29T5'!U14</f>
        <v>0</v>
      </c>
      <c r="V12" s="144">
        <f>L12+'29T5'!V14</f>
        <v>211</v>
      </c>
      <c r="W12" s="144">
        <f>M12+'29T5'!W14</f>
        <v>0</v>
      </c>
      <c r="X12" s="144">
        <f>N12+'29T5'!X14</f>
        <v>351</v>
      </c>
      <c r="Y12" s="144">
        <f>O12+'29T5'!Y14</f>
        <v>4</v>
      </c>
      <c r="Z12" s="144">
        <f>P12+'29T5'!Z14</f>
        <v>0</v>
      </c>
      <c r="AA12" s="144">
        <f>Q12+'29T5'!AA14</f>
        <v>347</v>
      </c>
      <c r="AB12" s="144">
        <f>R12+'29T5'!AB14</f>
        <v>0</v>
      </c>
      <c r="AC12" s="142">
        <v>145</v>
      </c>
      <c r="AD12" s="142">
        <v>2000</v>
      </c>
      <c r="AE12" s="142">
        <v>2</v>
      </c>
      <c r="AF12" s="148">
        <v>1</v>
      </c>
    </row>
    <row r="13" spans="1:32" s="139" customFormat="1" ht="15.75" hidden="1">
      <c r="A13" s="144">
        <v>2</v>
      </c>
      <c r="B13" s="129" t="s">
        <v>84</v>
      </c>
      <c r="C13" s="142"/>
      <c r="D13" s="147"/>
      <c r="E13" s="147"/>
      <c r="F13" s="142">
        <f>E13+'29T5'!F15</f>
        <v>0</v>
      </c>
      <c r="G13" s="142"/>
      <c r="H13" s="142">
        <f>G13+'29T5'!H15</f>
        <v>0</v>
      </c>
      <c r="I13" s="142">
        <f aca="true" t="shared" si="2" ref="I13:I37">J13+K13+L13+M13</f>
        <v>0</v>
      </c>
      <c r="J13" s="142"/>
      <c r="K13" s="142"/>
      <c r="L13" s="142"/>
      <c r="M13" s="142"/>
      <c r="N13" s="142">
        <f aca="true" t="shared" si="3" ref="N13:N37">O13+P13+Q13+R13</f>
        <v>0</v>
      </c>
      <c r="O13" s="142"/>
      <c r="P13" s="142"/>
      <c r="Q13" s="142"/>
      <c r="R13" s="142"/>
      <c r="S13" s="144">
        <f>I13+'29T5'!S15</f>
        <v>0</v>
      </c>
      <c r="T13" s="144">
        <f>J13+'29T5'!T15</f>
        <v>0</v>
      </c>
      <c r="U13" s="144">
        <f>K13+'29T5'!U15</f>
        <v>0</v>
      </c>
      <c r="V13" s="144">
        <f>L13+'29T5'!V15</f>
        <v>0</v>
      </c>
      <c r="W13" s="144">
        <f>M13+'29T5'!W15</f>
        <v>0</v>
      </c>
      <c r="X13" s="144">
        <f>N13+'29T5'!X15</f>
        <v>0</v>
      </c>
      <c r="Y13" s="144">
        <f>O13+'29T5'!Y15</f>
        <v>0</v>
      </c>
      <c r="Z13" s="144">
        <f>P13+'29T5'!Z15</f>
        <v>0</v>
      </c>
      <c r="AA13" s="144">
        <f>Q13+'29T5'!AA15</f>
        <v>0</v>
      </c>
      <c r="AB13" s="144">
        <f>R13+'29T5'!AB15</f>
        <v>0</v>
      </c>
      <c r="AC13" s="142"/>
      <c r="AD13" s="142"/>
      <c r="AE13" s="142"/>
      <c r="AF13" s="148"/>
    </row>
    <row r="14" spans="1:32" s="139" customFormat="1" ht="15.75" hidden="1">
      <c r="A14" s="144">
        <v>3</v>
      </c>
      <c r="B14" s="129" t="s">
        <v>85</v>
      </c>
      <c r="C14" s="142"/>
      <c r="D14" s="147"/>
      <c r="E14" s="147"/>
      <c r="F14" s="142">
        <f>E14+'29T5'!F16</f>
        <v>0</v>
      </c>
      <c r="G14" s="142"/>
      <c r="H14" s="142">
        <f>G14+'29T5'!H16</f>
        <v>0</v>
      </c>
      <c r="I14" s="142">
        <f t="shared" si="2"/>
        <v>0</v>
      </c>
      <c r="J14" s="142"/>
      <c r="K14" s="142"/>
      <c r="L14" s="142"/>
      <c r="M14" s="142"/>
      <c r="N14" s="142">
        <f t="shared" si="3"/>
        <v>0</v>
      </c>
      <c r="O14" s="142"/>
      <c r="P14" s="142"/>
      <c r="Q14" s="142"/>
      <c r="R14" s="142"/>
      <c r="S14" s="144">
        <f>I14+'29T5'!S16</f>
        <v>0</v>
      </c>
      <c r="T14" s="144">
        <f>J14+'29T5'!T16</f>
        <v>0</v>
      </c>
      <c r="U14" s="144">
        <f>K14+'29T5'!U16</f>
        <v>0</v>
      </c>
      <c r="V14" s="144">
        <f>L14+'29T5'!V16</f>
        <v>0</v>
      </c>
      <c r="W14" s="144">
        <f>M14+'29T5'!W16</f>
        <v>0</v>
      </c>
      <c r="X14" s="144">
        <f>N14+'29T5'!X16</f>
        <v>0</v>
      </c>
      <c r="Y14" s="144">
        <f>O14+'29T5'!Y16</f>
        <v>0</v>
      </c>
      <c r="Z14" s="144">
        <f>P14+'29T5'!Z16</f>
        <v>0</v>
      </c>
      <c r="AA14" s="144">
        <f>Q14+'29T5'!AA16</f>
        <v>0</v>
      </c>
      <c r="AB14" s="144">
        <f>R14+'29T5'!AB16</f>
        <v>0</v>
      </c>
      <c r="AC14" s="142"/>
      <c r="AD14" s="142"/>
      <c r="AE14" s="142"/>
      <c r="AF14" s="148"/>
    </row>
    <row r="15" spans="1:32" s="139" customFormat="1" ht="15.75" hidden="1">
      <c r="A15" s="144">
        <v>4</v>
      </c>
      <c r="B15" s="129" t="s">
        <v>86</v>
      </c>
      <c r="C15" s="142"/>
      <c r="D15" s="147"/>
      <c r="E15" s="147"/>
      <c r="F15" s="142">
        <f>E15+'29T5'!F17</f>
        <v>0</v>
      </c>
      <c r="G15" s="142"/>
      <c r="H15" s="142">
        <f>G15+'29T5'!H17</f>
        <v>0</v>
      </c>
      <c r="I15" s="142">
        <f t="shared" si="2"/>
        <v>0</v>
      </c>
      <c r="J15" s="142"/>
      <c r="K15" s="142"/>
      <c r="L15" s="142"/>
      <c r="M15" s="142"/>
      <c r="N15" s="142">
        <f t="shared" si="3"/>
        <v>0</v>
      </c>
      <c r="O15" s="142"/>
      <c r="P15" s="142"/>
      <c r="Q15" s="142"/>
      <c r="R15" s="142"/>
      <c r="S15" s="144">
        <f>I15+'29T5'!S17</f>
        <v>0</v>
      </c>
      <c r="T15" s="144">
        <f>J15+'29T5'!T17</f>
        <v>0</v>
      </c>
      <c r="U15" s="144">
        <f>K15+'29T5'!U17</f>
        <v>0</v>
      </c>
      <c r="V15" s="144">
        <f>L15+'29T5'!V17</f>
        <v>0</v>
      </c>
      <c r="W15" s="144">
        <f>M15+'29T5'!W17</f>
        <v>0</v>
      </c>
      <c r="X15" s="144">
        <f>N15+'29T5'!X17</f>
        <v>0</v>
      </c>
      <c r="Y15" s="144">
        <f>O15+'29T5'!Y17</f>
        <v>0</v>
      </c>
      <c r="Z15" s="144">
        <f>P15+'29T5'!Z17</f>
        <v>0</v>
      </c>
      <c r="AA15" s="144">
        <f>Q15+'29T5'!AA17</f>
        <v>0</v>
      </c>
      <c r="AB15" s="144">
        <f>R15+'29T5'!AB17</f>
        <v>0</v>
      </c>
      <c r="AC15" s="142"/>
      <c r="AD15" s="142"/>
      <c r="AE15" s="142"/>
      <c r="AF15" s="148"/>
    </row>
    <row r="16" spans="1:32" s="139" customFormat="1" ht="15.75" hidden="1">
      <c r="A16" s="144">
        <v>5</v>
      </c>
      <c r="B16" s="129" t="s">
        <v>87</v>
      </c>
      <c r="C16" s="142"/>
      <c r="D16" s="147"/>
      <c r="E16" s="147"/>
      <c r="F16" s="142">
        <f>E16+'29T5'!F18</f>
        <v>0</v>
      </c>
      <c r="G16" s="142"/>
      <c r="H16" s="142">
        <f>G16+'29T5'!H18</f>
        <v>0</v>
      </c>
      <c r="I16" s="142">
        <f t="shared" si="2"/>
        <v>0</v>
      </c>
      <c r="J16" s="142"/>
      <c r="K16" s="142"/>
      <c r="L16" s="142"/>
      <c r="M16" s="142"/>
      <c r="N16" s="142">
        <f t="shared" si="3"/>
        <v>0</v>
      </c>
      <c r="O16" s="142"/>
      <c r="P16" s="142"/>
      <c r="Q16" s="142"/>
      <c r="R16" s="142"/>
      <c r="S16" s="144">
        <f>I16+'29T5'!S18</f>
        <v>0</v>
      </c>
      <c r="T16" s="144">
        <f>J16+'29T5'!T18</f>
        <v>0</v>
      </c>
      <c r="U16" s="144">
        <f>K16+'29T5'!U18</f>
        <v>0</v>
      </c>
      <c r="V16" s="144">
        <f>L16+'29T5'!V18</f>
        <v>0</v>
      </c>
      <c r="W16" s="144">
        <f>M16+'29T5'!W18</f>
        <v>0</v>
      </c>
      <c r="X16" s="144">
        <f>N16+'29T5'!X18</f>
        <v>0</v>
      </c>
      <c r="Y16" s="144">
        <f>O16+'29T5'!Y18</f>
        <v>0</v>
      </c>
      <c r="Z16" s="144">
        <f>P16+'29T5'!Z18</f>
        <v>0</v>
      </c>
      <c r="AA16" s="144">
        <f>Q16+'29T5'!AA18</f>
        <v>0</v>
      </c>
      <c r="AB16" s="144">
        <f>R16+'29T5'!AB18</f>
        <v>0</v>
      </c>
      <c r="AC16" s="142"/>
      <c r="AD16" s="142"/>
      <c r="AE16" s="142"/>
      <c r="AF16" s="148"/>
    </row>
    <row r="17" spans="1:32" s="139" customFormat="1" ht="15.75" hidden="1">
      <c r="A17" s="144">
        <v>6</v>
      </c>
      <c r="B17" s="129" t="s">
        <v>88</v>
      </c>
      <c r="C17" s="142"/>
      <c r="D17" s="147"/>
      <c r="E17" s="147"/>
      <c r="F17" s="142">
        <f>E17+'29T5'!F19</f>
        <v>0</v>
      </c>
      <c r="G17" s="142"/>
      <c r="H17" s="142">
        <f>G17+'29T5'!H19</f>
        <v>0</v>
      </c>
      <c r="I17" s="142">
        <f t="shared" si="2"/>
        <v>0</v>
      </c>
      <c r="J17" s="142"/>
      <c r="K17" s="142"/>
      <c r="L17" s="142"/>
      <c r="M17" s="142"/>
      <c r="N17" s="142">
        <f t="shared" si="3"/>
        <v>0</v>
      </c>
      <c r="O17" s="142"/>
      <c r="P17" s="142"/>
      <c r="Q17" s="142"/>
      <c r="R17" s="142"/>
      <c r="S17" s="144">
        <f>I17+'29T5'!S19</f>
        <v>0</v>
      </c>
      <c r="T17" s="144">
        <f>J17+'29T5'!T19</f>
        <v>0</v>
      </c>
      <c r="U17" s="144">
        <f>K17+'29T5'!U19</f>
        <v>0</v>
      </c>
      <c r="V17" s="144">
        <f>L17+'29T5'!V19</f>
        <v>0</v>
      </c>
      <c r="W17" s="144">
        <f>M17+'29T5'!W19</f>
        <v>0</v>
      </c>
      <c r="X17" s="144">
        <f>N17+'29T5'!X19</f>
        <v>0</v>
      </c>
      <c r="Y17" s="144">
        <f>O17+'29T5'!Y19</f>
        <v>0</v>
      </c>
      <c r="Z17" s="144">
        <f>P17+'29T5'!Z19</f>
        <v>0</v>
      </c>
      <c r="AA17" s="144">
        <f>Q17+'29T5'!AA19</f>
        <v>0</v>
      </c>
      <c r="AB17" s="144">
        <f>R17+'29T5'!AB19</f>
        <v>0</v>
      </c>
      <c r="AC17" s="142"/>
      <c r="AD17" s="142"/>
      <c r="AE17" s="142"/>
      <c r="AF17" s="148"/>
    </row>
    <row r="18" spans="1:32" s="139" customFormat="1" ht="15.75" hidden="1">
      <c r="A18" s="144">
        <v>7</v>
      </c>
      <c r="B18" s="129" t="s">
        <v>89</v>
      </c>
      <c r="C18" s="142"/>
      <c r="D18" s="147"/>
      <c r="E18" s="147"/>
      <c r="F18" s="142">
        <f>E18+'29T5'!F20</f>
        <v>0</v>
      </c>
      <c r="G18" s="142"/>
      <c r="H18" s="142">
        <f>G18+'29T5'!H20</f>
        <v>0</v>
      </c>
      <c r="I18" s="142">
        <f t="shared" si="2"/>
        <v>0</v>
      </c>
      <c r="J18" s="142"/>
      <c r="K18" s="142"/>
      <c r="L18" s="142"/>
      <c r="M18" s="142"/>
      <c r="N18" s="142">
        <f t="shared" si="3"/>
        <v>0</v>
      </c>
      <c r="O18" s="142"/>
      <c r="P18" s="142"/>
      <c r="Q18" s="142"/>
      <c r="R18" s="142"/>
      <c r="S18" s="144">
        <f>I18+'29T5'!S20</f>
        <v>0</v>
      </c>
      <c r="T18" s="144">
        <f>J18+'29T5'!T20</f>
        <v>0</v>
      </c>
      <c r="U18" s="144">
        <f>K18+'29T5'!U20</f>
        <v>0</v>
      </c>
      <c r="V18" s="144">
        <f>L18+'29T5'!V20</f>
        <v>0</v>
      </c>
      <c r="W18" s="144">
        <f>M18+'29T5'!W20</f>
        <v>0</v>
      </c>
      <c r="X18" s="144">
        <f>N18+'29T5'!X20</f>
        <v>0</v>
      </c>
      <c r="Y18" s="144">
        <f>O18+'29T5'!Y20</f>
        <v>0</v>
      </c>
      <c r="Z18" s="144">
        <f>P18+'29T5'!Z20</f>
        <v>0</v>
      </c>
      <c r="AA18" s="144">
        <f>Q18+'29T5'!AA20</f>
        <v>0</v>
      </c>
      <c r="AB18" s="144">
        <f>R18+'29T5'!AB20</f>
        <v>0</v>
      </c>
      <c r="AC18" s="142"/>
      <c r="AD18" s="142"/>
      <c r="AE18" s="142"/>
      <c r="AF18" s="148"/>
    </row>
    <row r="19" spans="1:32" s="139" customFormat="1" ht="24">
      <c r="A19" s="144">
        <v>2</v>
      </c>
      <c r="B19" s="129" t="s">
        <v>90</v>
      </c>
      <c r="C19" s="155" t="s">
        <v>226</v>
      </c>
      <c r="D19" s="147"/>
      <c r="E19" s="147">
        <v>1</v>
      </c>
      <c r="F19" s="142">
        <f>E19+'29T5'!F21</f>
        <v>1</v>
      </c>
      <c r="G19" s="142">
        <v>2</v>
      </c>
      <c r="H19" s="142">
        <f>G19+'29T5'!H21</f>
        <v>2</v>
      </c>
      <c r="I19" s="142">
        <f t="shared" si="2"/>
        <v>0</v>
      </c>
      <c r="J19" s="142"/>
      <c r="K19" s="142"/>
      <c r="L19" s="142"/>
      <c r="M19" s="142"/>
      <c r="N19" s="142">
        <f t="shared" si="3"/>
        <v>0</v>
      </c>
      <c r="O19" s="142"/>
      <c r="P19" s="142"/>
      <c r="Q19" s="142"/>
      <c r="R19" s="142"/>
      <c r="S19" s="144">
        <f>I19+'29T5'!S21</f>
        <v>0</v>
      </c>
      <c r="T19" s="144">
        <f>J19+'29T5'!T21</f>
        <v>0</v>
      </c>
      <c r="U19" s="144">
        <f>K19+'29T5'!U21</f>
        <v>0</v>
      </c>
      <c r="V19" s="144">
        <f>L19+'29T5'!V21</f>
        <v>0</v>
      </c>
      <c r="W19" s="144">
        <f>M19+'29T5'!W21</f>
        <v>0</v>
      </c>
      <c r="X19" s="144">
        <f>N19+'29T5'!X21</f>
        <v>0</v>
      </c>
      <c r="Y19" s="144">
        <f>O19+'29T5'!Y21</f>
        <v>0</v>
      </c>
      <c r="Z19" s="144">
        <f>P19+'29T5'!Z21</f>
        <v>0</v>
      </c>
      <c r="AA19" s="144">
        <f>Q19+'29T5'!AA21</f>
        <v>0</v>
      </c>
      <c r="AB19" s="144">
        <f>R19+'29T5'!AB21</f>
        <v>0</v>
      </c>
      <c r="AC19" s="142"/>
      <c r="AD19" s="142"/>
      <c r="AE19" s="142"/>
      <c r="AF19" s="148"/>
    </row>
    <row r="20" spans="1:32" s="139" customFormat="1" ht="15.75" hidden="1">
      <c r="A20" s="144">
        <v>9</v>
      </c>
      <c r="B20" s="129" t="s">
        <v>91</v>
      </c>
      <c r="C20" s="155"/>
      <c r="D20" s="147"/>
      <c r="E20" s="147"/>
      <c r="F20" s="142">
        <f>E20+'29T5'!F22</f>
        <v>0</v>
      </c>
      <c r="G20" s="142"/>
      <c r="H20" s="142">
        <f>G20+'29T5'!H22</f>
        <v>0</v>
      </c>
      <c r="I20" s="142">
        <f t="shared" si="2"/>
        <v>0</v>
      </c>
      <c r="J20" s="142"/>
      <c r="K20" s="142"/>
      <c r="L20" s="142"/>
      <c r="M20" s="142"/>
      <c r="N20" s="142">
        <f t="shared" si="3"/>
        <v>0</v>
      </c>
      <c r="O20" s="142"/>
      <c r="P20" s="142"/>
      <c r="Q20" s="142"/>
      <c r="R20" s="142"/>
      <c r="S20" s="144">
        <f>I20+'29T5'!S22</f>
        <v>0</v>
      </c>
      <c r="T20" s="144">
        <f>J20+'29T5'!T22</f>
        <v>0</v>
      </c>
      <c r="U20" s="144">
        <f>K20+'29T5'!U22</f>
        <v>0</v>
      </c>
      <c r="V20" s="144">
        <f>L20+'29T5'!V22</f>
        <v>0</v>
      </c>
      <c r="W20" s="144">
        <f>M20+'29T5'!W22</f>
        <v>0</v>
      </c>
      <c r="X20" s="144">
        <f>N20+'29T5'!X22</f>
        <v>0</v>
      </c>
      <c r="Y20" s="144">
        <f>O20+'29T5'!Y22</f>
        <v>0</v>
      </c>
      <c r="Z20" s="144">
        <f>P20+'29T5'!Z22</f>
        <v>0</v>
      </c>
      <c r="AA20" s="144">
        <f>Q20+'29T5'!AA22</f>
        <v>0</v>
      </c>
      <c r="AB20" s="144">
        <f>R20+'29T5'!AB22</f>
        <v>0</v>
      </c>
      <c r="AC20" s="142"/>
      <c r="AD20" s="142"/>
      <c r="AE20" s="142"/>
      <c r="AF20" s="148"/>
    </row>
    <row r="21" spans="1:32" s="139" customFormat="1" ht="15.75" hidden="1">
      <c r="A21" s="144">
        <v>10</v>
      </c>
      <c r="B21" s="129" t="s">
        <v>92</v>
      </c>
      <c r="C21" s="155"/>
      <c r="D21" s="147"/>
      <c r="E21" s="147"/>
      <c r="F21" s="142">
        <f>E21+'29T5'!F23</f>
        <v>0</v>
      </c>
      <c r="G21" s="142"/>
      <c r="H21" s="142">
        <f>G21+'29T5'!H23</f>
        <v>0</v>
      </c>
      <c r="I21" s="142">
        <f t="shared" si="2"/>
        <v>0</v>
      </c>
      <c r="J21" s="142"/>
      <c r="K21" s="142"/>
      <c r="L21" s="142"/>
      <c r="M21" s="142"/>
      <c r="N21" s="142">
        <f t="shared" si="3"/>
        <v>0</v>
      </c>
      <c r="O21" s="142"/>
      <c r="P21" s="142"/>
      <c r="Q21" s="142"/>
      <c r="R21" s="142"/>
      <c r="S21" s="144">
        <f>I21+'29T5'!S23</f>
        <v>0</v>
      </c>
      <c r="T21" s="144">
        <f>J21+'29T5'!T23</f>
        <v>0</v>
      </c>
      <c r="U21" s="144">
        <f>K21+'29T5'!U23</f>
        <v>0</v>
      </c>
      <c r="V21" s="144">
        <f>L21+'29T5'!V23</f>
        <v>0</v>
      </c>
      <c r="W21" s="144">
        <f>M21+'29T5'!W23</f>
        <v>0</v>
      </c>
      <c r="X21" s="144">
        <f>N21+'29T5'!X23</f>
        <v>0</v>
      </c>
      <c r="Y21" s="144">
        <f>O21+'29T5'!Y23</f>
        <v>0</v>
      </c>
      <c r="Z21" s="144">
        <f>P21+'29T5'!Z23</f>
        <v>0</v>
      </c>
      <c r="AA21" s="144">
        <f>Q21+'29T5'!AA23</f>
        <v>0</v>
      </c>
      <c r="AB21" s="144">
        <f>R21+'29T5'!AB23</f>
        <v>0</v>
      </c>
      <c r="AC21" s="142"/>
      <c r="AD21" s="142"/>
      <c r="AE21" s="142"/>
      <c r="AF21" s="148"/>
    </row>
    <row r="22" spans="1:32" s="139" customFormat="1" ht="15.75" hidden="1">
      <c r="A22" s="144">
        <v>11</v>
      </c>
      <c r="B22" s="129" t="s">
        <v>93</v>
      </c>
      <c r="C22" s="155"/>
      <c r="D22" s="147"/>
      <c r="E22" s="147"/>
      <c r="F22" s="142">
        <f>E22+'29T5'!F24</f>
        <v>0</v>
      </c>
      <c r="G22" s="142"/>
      <c r="H22" s="142">
        <f>G22+'29T5'!H24</f>
        <v>0</v>
      </c>
      <c r="I22" s="142">
        <f t="shared" si="2"/>
        <v>0</v>
      </c>
      <c r="J22" s="142"/>
      <c r="K22" s="142"/>
      <c r="L22" s="142"/>
      <c r="M22" s="142"/>
      <c r="N22" s="142">
        <f t="shared" si="3"/>
        <v>0</v>
      </c>
      <c r="O22" s="142"/>
      <c r="P22" s="142"/>
      <c r="Q22" s="142"/>
      <c r="R22" s="142"/>
      <c r="S22" s="144">
        <f>I22+'29T5'!S24</f>
        <v>0</v>
      </c>
      <c r="T22" s="144">
        <f>J22+'29T5'!T24</f>
        <v>0</v>
      </c>
      <c r="U22" s="144">
        <f>K22+'29T5'!U24</f>
        <v>0</v>
      </c>
      <c r="V22" s="144">
        <f>L22+'29T5'!V24</f>
        <v>0</v>
      </c>
      <c r="W22" s="144">
        <f>M22+'29T5'!W24</f>
        <v>0</v>
      </c>
      <c r="X22" s="144">
        <f>N22+'29T5'!X24</f>
        <v>0</v>
      </c>
      <c r="Y22" s="144">
        <f>O22+'29T5'!Y24</f>
        <v>0</v>
      </c>
      <c r="Z22" s="144">
        <f>P22+'29T5'!Z24</f>
        <v>0</v>
      </c>
      <c r="AA22" s="144">
        <f>Q22+'29T5'!AA24</f>
        <v>0</v>
      </c>
      <c r="AB22" s="144">
        <f>R22+'29T5'!AB24</f>
        <v>0</v>
      </c>
      <c r="AC22" s="142"/>
      <c r="AD22" s="142"/>
      <c r="AE22" s="142"/>
      <c r="AF22" s="148"/>
    </row>
    <row r="23" spans="1:32" s="139" customFormat="1" ht="15.75" hidden="1">
      <c r="A23" s="144">
        <v>12</v>
      </c>
      <c r="B23" s="129" t="s">
        <v>94</v>
      </c>
      <c r="C23" s="155"/>
      <c r="D23" s="147"/>
      <c r="E23" s="147"/>
      <c r="F23" s="142">
        <f>E23+'29T5'!F25</f>
        <v>0</v>
      </c>
      <c r="G23" s="142"/>
      <c r="H23" s="142">
        <f>G23+'29T5'!H25</f>
        <v>0</v>
      </c>
      <c r="I23" s="142">
        <f t="shared" si="2"/>
        <v>0</v>
      </c>
      <c r="J23" s="142"/>
      <c r="K23" s="142"/>
      <c r="L23" s="142"/>
      <c r="M23" s="142"/>
      <c r="N23" s="142">
        <f t="shared" si="3"/>
        <v>0</v>
      </c>
      <c r="O23" s="142"/>
      <c r="P23" s="142"/>
      <c r="Q23" s="142"/>
      <c r="R23" s="142"/>
      <c r="S23" s="144">
        <f>I23+'29T5'!S25</f>
        <v>0</v>
      </c>
      <c r="T23" s="144">
        <f>J23+'29T5'!T25</f>
        <v>0</v>
      </c>
      <c r="U23" s="144">
        <f>K23+'29T5'!U25</f>
        <v>0</v>
      </c>
      <c r="V23" s="144">
        <f>L23+'29T5'!V25</f>
        <v>0</v>
      </c>
      <c r="W23" s="144">
        <f>M23+'29T5'!W25</f>
        <v>0</v>
      </c>
      <c r="X23" s="144">
        <f>N23+'29T5'!X25</f>
        <v>0</v>
      </c>
      <c r="Y23" s="144">
        <f>O23+'29T5'!Y25</f>
        <v>0</v>
      </c>
      <c r="Z23" s="144">
        <f>P23+'29T5'!Z25</f>
        <v>0</v>
      </c>
      <c r="AA23" s="144">
        <f>Q23+'29T5'!AA25</f>
        <v>0</v>
      </c>
      <c r="AB23" s="144">
        <f>R23+'29T5'!AB25</f>
        <v>0</v>
      </c>
      <c r="AC23" s="142"/>
      <c r="AD23" s="142"/>
      <c r="AE23" s="142"/>
      <c r="AF23" s="148"/>
    </row>
    <row r="24" spans="1:32" s="139" customFormat="1" ht="15.75" hidden="1">
      <c r="A24" s="144">
        <v>13</v>
      </c>
      <c r="B24" s="129" t="s">
        <v>95</v>
      </c>
      <c r="C24" s="155"/>
      <c r="D24" s="147"/>
      <c r="E24" s="147"/>
      <c r="F24" s="142">
        <f>E24+'29T5'!F26</f>
        <v>0</v>
      </c>
      <c r="G24" s="142"/>
      <c r="H24" s="142">
        <f>G24+'29T5'!H26</f>
        <v>0</v>
      </c>
      <c r="I24" s="142">
        <f t="shared" si="2"/>
        <v>0</v>
      </c>
      <c r="J24" s="142"/>
      <c r="K24" s="142"/>
      <c r="L24" s="142"/>
      <c r="M24" s="142"/>
      <c r="N24" s="142">
        <f t="shared" si="3"/>
        <v>0</v>
      </c>
      <c r="O24" s="142"/>
      <c r="P24" s="142"/>
      <c r="Q24" s="142"/>
      <c r="R24" s="142"/>
      <c r="S24" s="144">
        <f>I24+'29T5'!S26</f>
        <v>0</v>
      </c>
      <c r="T24" s="144">
        <f>J24+'29T5'!T26</f>
        <v>0</v>
      </c>
      <c r="U24" s="144">
        <f>K24+'29T5'!U26</f>
        <v>0</v>
      </c>
      <c r="V24" s="144">
        <f>L24+'29T5'!V26</f>
        <v>0</v>
      </c>
      <c r="W24" s="144">
        <f>M24+'29T5'!W26</f>
        <v>0</v>
      </c>
      <c r="X24" s="144">
        <f>N24+'29T5'!X26</f>
        <v>0</v>
      </c>
      <c r="Y24" s="144">
        <f>O24+'29T5'!Y26</f>
        <v>0</v>
      </c>
      <c r="Z24" s="144">
        <f>P24+'29T5'!Z26</f>
        <v>0</v>
      </c>
      <c r="AA24" s="144">
        <f>Q24+'29T5'!AA26</f>
        <v>0</v>
      </c>
      <c r="AB24" s="144">
        <f>R24+'29T5'!AB26</f>
        <v>0</v>
      </c>
      <c r="AC24" s="142"/>
      <c r="AD24" s="142"/>
      <c r="AE24" s="142"/>
      <c r="AF24" s="148"/>
    </row>
    <row r="25" spans="1:32" s="139" customFormat="1" ht="19.5" customHeight="1">
      <c r="A25" s="144">
        <v>3</v>
      </c>
      <c r="B25" s="129" t="s">
        <v>96</v>
      </c>
      <c r="C25" s="155" t="s">
        <v>226</v>
      </c>
      <c r="D25" s="147"/>
      <c r="E25" s="147">
        <v>1</v>
      </c>
      <c r="F25" s="142">
        <f>E25+'29T5'!F27</f>
        <v>1</v>
      </c>
      <c r="G25" s="142">
        <v>1</v>
      </c>
      <c r="H25" s="142">
        <f>G25+'29T5'!H27</f>
        <v>1</v>
      </c>
      <c r="I25" s="142">
        <f t="shared" si="2"/>
        <v>4</v>
      </c>
      <c r="J25" s="142"/>
      <c r="K25" s="142"/>
      <c r="L25" s="142">
        <v>4</v>
      </c>
      <c r="M25" s="142"/>
      <c r="N25" s="142">
        <f t="shared" si="3"/>
        <v>4</v>
      </c>
      <c r="O25" s="142"/>
      <c r="P25" s="142"/>
      <c r="Q25" s="142">
        <v>4</v>
      </c>
      <c r="R25" s="142"/>
      <c r="S25" s="144">
        <f>I25+'29T5'!S27</f>
        <v>4</v>
      </c>
      <c r="T25" s="144">
        <f>J25+'29T5'!T27</f>
        <v>0</v>
      </c>
      <c r="U25" s="144">
        <f>K25+'29T5'!U27</f>
        <v>0</v>
      </c>
      <c r="V25" s="144">
        <f>L25+'29T5'!V27</f>
        <v>4</v>
      </c>
      <c r="W25" s="144">
        <f>M25+'29T5'!W27</f>
        <v>0</v>
      </c>
      <c r="X25" s="144">
        <f>N25+'29T5'!X27</f>
        <v>4</v>
      </c>
      <c r="Y25" s="144">
        <f>O25+'29T5'!Y27</f>
        <v>0</v>
      </c>
      <c r="Z25" s="144">
        <f>P25+'29T5'!Z27</f>
        <v>0</v>
      </c>
      <c r="AA25" s="144">
        <f>Q25+'29T5'!AA27</f>
        <v>4</v>
      </c>
      <c r="AB25" s="144">
        <f>R25+'29T5'!AB27</f>
        <v>0</v>
      </c>
      <c r="AC25" s="142"/>
      <c r="AD25" s="142"/>
      <c r="AE25" s="142">
        <v>1</v>
      </c>
      <c r="AF25" s="148"/>
    </row>
    <row r="26" spans="1:32" s="139" customFormat="1" ht="15.75" hidden="1">
      <c r="A26" s="144">
        <v>15</v>
      </c>
      <c r="B26" s="129" t="s">
        <v>97</v>
      </c>
      <c r="C26" s="155"/>
      <c r="D26" s="147"/>
      <c r="E26" s="147"/>
      <c r="F26" s="142">
        <f>E26+'29T5'!F28</f>
        <v>0</v>
      </c>
      <c r="G26" s="142"/>
      <c r="H26" s="142">
        <f>G26+'29T5'!H28</f>
        <v>0</v>
      </c>
      <c r="I26" s="142">
        <f t="shared" si="2"/>
        <v>0</v>
      </c>
      <c r="J26" s="142"/>
      <c r="K26" s="142"/>
      <c r="L26" s="142"/>
      <c r="M26" s="142"/>
      <c r="N26" s="142">
        <f t="shared" si="3"/>
        <v>0</v>
      </c>
      <c r="O26" s="142"/>
      <c r="P26" s="142"/>
      <c r="Q26" s="142"/>
      <c r="R26" s="142"/>
      <c r="S26" s="144">
        <f>I26+'29T5'!S28</f>
        <v>0</v>
      </c>
      <c r="T26" s="144">
        <f>J26+'29T5'!T28</f>
        <v>0</v>
      </c>
      <c r="U26" s="144">
        <f>K26+'29T5'!U28</f>
        <v>0</v>
      </c>
      <c r="V26" s="144">
        <f>L26+'29T5'!V28</f>
        <v>0</v>
      </c>
      <c r="W26" s="144">
        <f>M26+'29T5'!W28</f>
        <v>0</v>
      </c>
      <c r="X26" s="144">
        <f>N26+'29T5'!X28</f>
        <v>0</v>
      </c>
      <c r="Y26" s="144">
        <f>O26+'29T5'!Y28</f>
        <v>0</v>
      </c>
      <c r="Z26" s="144">
        <f>P26+'29T5'!Z28</f>
        <v>0</v>
      </c>
      <c r="AA26" s="144">
        <f>Q26+'29T5'!AA28</f>
        <v>0</v>
      </c>
      <c r="AB26" s="144">
        <f>R26+'29T5'!AB28</f>
        <v>0</v>
      </c>
      <c r="AC26" s="142"/>
      <c r="AD26" s="142"/>
      <c r="AE26" s="142"/>
      <c r="AF26" s="148"/>
    </row>
    <row r="27" spans="1:32" s="139" customFormat="1" ht="15.75" hidden="1">
      <c r="A27" s="144">
        <v>16</v>
      </c>
      <c r="B27" s="129" t="s">
        <v>98</v>
      </c>
      <c r="C27" s="155"/>
      <c r="D27" s="147"/>
      <c r="E27" s="147"/>
      <c r="F27" s="142">
        <f>E27+'29T5'!F29</f>
        <v>0</v>
      </c>
      <c r="G27" s="142"/>
      <c r="H27" s="142">
        <f>G27+'29T5'!H29</f>
        <v>0</v>
      </c>
      <c r="I27" s="142">
        <f t="shared" si="2"/>
        <v>0</v>
      </c>
      <c r="J27" s="142"/>
      <c r="K27" s="142"/>
      <c r="L27" s="142"/>
      <c r="M27" s="142"/>
      <c r="N27" s="142">
        <f t="shared" si="3"/>
        <v>0</v>
      </c>
      <c r="O27" s="142"/>
      <c r="P27" s="142"/>
      <c r="Q27" s="142"/>
      <c r="R27" s="142"/>
      <c r="S27" s="144">
        <f>I27+'29T5'!S29</f>
        <v>0</v>
      </c>
      <c r="T27" s="144">
        <f>J27+'29T5'!T29</f>
        <v>0</v>
      </c>
      <c r="U27" s="144">
        <f>K27+'29T5'!U29</f>
        <v>0</v>
      </c>
      <c r="V27" s="144">
        <f>L27+'29T5'!V29</f>
        <v>0</v>
      </c>
      <c r="W27" s="144">
        <f>M27+'29T5'!W29</f>
        <v>0</v>
      </c>
      <c r="X27" s="144">
        <f>N27+'29T5'!X29</f>
        <v>0</v>
      </c>
      <c r="Y27" s="144">
        <f>O27+'29T5'!Y29</f>
        <v>0</v>
      </c>
      <c r="Z27" s="144">
        <f>P27+'29T5'!Z29</f>
        <v>0</v>
      </c>
      <c r="AA27" s="144">
        <f>Q27+'29T5'!AA29</f>
        <v>0</v>
      </c>
      <c r="AB27" s="144">
        <f>R27+'29T5'!AB29</f>
        <v>0</v>
      </c>
      <c r="AC27" s="142"/>
      <c r="AD27" s="142"/>
      <c r="AE27" s="142"/>
      <c r="AF27" s="148"/>
    </row>
    <row r="28" spans="1:32" s="139" customFormat="1" ht="15.75" hidden="1">
      <c r="A28" s="144">
        <v>17</v>
      </c>
      <c r="B28" s="129" t="s">
        <v>99</v>
      </c>
      <c r="C28" s="155"/>
      <c r="D28" s="147"/>
      <c r="E28" s="147"/>
      <c r="F28" s="142">
        <f>E28+'29T5'!F30</f>
        <v>0</v>
      </c>
      <c r="G28" s="142"/>
      <c r="H28" s="142">
        <f>G28+'29T5'!H30</f>
        <v>0</v>
      </c>
      <c r="I28" s="142">
        <f t="shared" si="2"/>
        <v>0</v>
      </c>
      <c r="J28" s="142"/>
      <c r="K28" s="142"/>
      <c r="L28" s="142"/>
      <c r="M28" s="142"/>
      <c r="N28" s="142">
        <f t="shared" si="3"/>
        <v>0</v>
      </c>
      <c r="O28" s="142"/>
      <c r="P28" s="142"/>
      <c r="Q28" s="142"/>
      <c r="R28" s="142"/>
      <c r="S28" s="144">
        <f>I28+'29T5'!S30</f>
        <v>0</v>
      </c>
      <c r="T28" s="144">
        <f>J28+'29T5'!T30</f>
        <v>0</v>
      </c>
      <c r="U28" s="144">
        <f>K28+'29T5'!U30</f>
        <v>0</v>
      </c>
      <c r="V28" s="144">
        <f>L28+'29T5'!V30</f>
        <v>0</v>
      </c>
      <c r="W28" s="144">
        <f>M28+'29T5'!W30</f>
        <v>0</v>
      </c>
      <c r="X28" s="144">
        <f>N28+'29T5'!X30</f>
        <v>0</v>
      </c>
      <c r="Y28" s="144">
        <f>O28+'29T5'!Y30</f>
        <v>0</v>
      </c>
      <c r="Z28" s="144">
        <f>P28+'29T5'!Z30</f>
        <v>0</v>
      </c>
      <c r="AA28" s="144">
        <f>Q28+'29T5'!AA30</f>
        <v>0</v>
      </c>
      <c r="AB28" s="144">
        <f>R28+'29T5'!AB30</f>
        <v>0</v>
      </c>
      <c r="AC28" s="142"/>
      <c r="AD28" s="142"/>
      <c r="AE28" s="142"/>
      <c r="AF28" s="148"/>
    </row>
    <row r="29" spans="1:32" s="139" customFormat="1" ht="15.75" hidden="1">
      <c r="A29" s="144">
        <v>18</v>
      </c>
      <c r="B29" s="129" t="s">
        <v>100</v>
      </c>
      <c r="C29" s="155"/>
      <c r="D29" s="147"/>
      <c r="E29" s="147"/>
      <c r="F29" s="142">
        <f>E29+'29T5'!F31</f>
        <v>0</v>
      </c>
      <c r="G29" s="142"/>
      <c r="H29" s="142">
        <f>G29+'29T5'!H31</f>
        <v>0</v>
      </c>
      <c r="I29" s="142">
        <f t="shared" si="2"/>
        <v>0</v>
      </c>
      <c r="J29" s="142"/>
      <c r="K29" s="142"/>
      <c r="L29" s="142"/>
      <c r="M29" s="142"/>
      <c r="N29" s="142">
        <f t="shared" si="3"/>
        <v>0</v>
      </c>
      <c r="O29" s="142"/>
      <c r="P29" s="142"/>
      <c r="Q29" s="142"/>
      <c r="R29" s="142"/>
      <c r="S29" s="144">
        <f>I29+'29T5'!S31</f>
        <v>0</v>
      </c>
      <c r="T29" s="144">
        <f>J29+'29T5'!T31</f>
        <v>0</v>
      </c>
      <c r="U29" s="144">
        <f>K29+'29T5'!U31</f>
        <v>0</v>
      </c>
      <c r="V29" s="144">
        <f>L29+'29T5'!V31</f>
        <v>0</v>
      </c>
      <c r="W29" s="144">
        <f>M29+'29T5'!W31</f>
        <v>0</v>
      </c>
      <c r="X29" s="144">
        <f>N29+'29T5'!X31</f>
        <v>0</v>
      </c>
      <c r="Y29" s="144">
        <f>O29+'29T5'!Y31</f>
        <v>0</v>
      </c>
      <c r="Z29" s="144">
        <f>P29+'29T5'!Z31</f>
        <v>0</v>
      </c>
      <c r="AA29" s="144">
        <f>Q29+'29T5'!AA31</f>
        <v>0</v>
      </c>
      <c r="AB29" s="144">
        <f>R29+'29T5'!AB31</f>
        <v>0</v>
      </c>
      <c r="AC29" s="142"/>
      <c r="AD29" s="142"/>
      <c r="AE29" s="142"/>
      <c r="AF29" s="148"/>
    </row>
    <row r="30" spans="1:32" s="139" customFormat="1" ht="15.75" hidden="1">
      <c r="A30" s="144">
        <v>19</v>
      </c>
      <c r="B30" s="129" t="s">
        <v>101</v>
      </c>
      <c r="C30" s="155"/>
      <c r="D30" s="147"/>
      <c r="E30" s="147"/>
      <c r="F30" s="142">
        <f>E30+'29T5'!F32</f>
        <v>0</v>
      </c>
      <c r="G30" s="142"/>
      <c r="H30" s="142">
        <f>G30+'29T5'!H32</f>
        <v>0</v>
      </c>
      <c r="I30" s="142">
        <f t="shared" si="2"/>
        <v>0</v>
      </c>
      <c r="J30" s="142"/>
      <c r="K30" s="142"/>
      <c r="L30" s="142"/>
      <c r="M30" s="142"/>
      <c r="N30" s="142">
        <f t="shared" si="3"/>
        <v>0</v>
      </c>
      <c r="O30" s="142"/>
      <c r="P30" s="142"/>
      <c r="Q30" s="142"/>
      <c r="R30" s="142"/>
      <c r="S30" s="144">
        <f>I30+'29T5'!S32</f>
        <v>0</v>
      </c>
      <c r="T30" s="144">
        <f>J30+'29T5'!T32</f>
        <v>0</v>
      </c>
      <c r="U30" s="144">
        <f>K30+'29T5'!U32</f>
        <v>0</v>
      </c>
      <c r="V30" s="144">
        <f>L30+'29T5'!V32</f>
        <v>0</v>
      </c>
      <c r="W30" s="144">
        <f>M30+'29T5'!W32</f>
        <v>0</v>
      </c>
      <c r="X30" s="144">
        <f>N30+'29T5'!X32</f>
        <v>0</v>
      </c>
      <c r="Y30" s="144">
        <f>O30+'29T5'!Y32</f>
        <v>0</v>
      </c>
      <c r="Z30" s="144">
        <f>P30+'29T5'!Z32</f>
        <v>0</v>
      </c>
      <c r="AA30" s="144">
        <f>Q30+'29T5'!AA32</f>
        <v>0</v>
      </c>
      <c r="AB30" s="144">
        <f>R30+'29T5'!AB32</f>
        <v>0</v>
      </c>
      <c r="AC30" s="142"/>
      <c r="AD30" s="142"/>
      <c r="AE30" s="142"/>
      <c r="AF30" s="148"/>
    </row>
    <row r="31" spans="1:32" s="139" customFormat="1" ht="15.75" hidden="1">
      <c r="A31" s="144">
        <v>20</v>
      </c>
      <c r="B31" s="129" t="s">
        <v>102</v>
      </c>
      <c r="C31" s="155"/>
      <c r="D31" s="147"/>
      <c r="E31" s="147"/>
      <c r="F31" s="142">
        <f>E31+'29T5'!F33</f>
        <v>0</v>
      </c>
      <c r="G31" s="142"/>
      <c r="H31" s="142">
        <f>G31+'29T5'!H33</f>
        <v>0</v>
      </c>
      <c r="I31" s="142">
        <f t="shared" si="2"/>
        <v>0</v>
      </c>
      <c r="J31" s="142"/>
      <c r="K31" s="142"/>
      <c r="L31" s="142"/>
      <c r="M31" s="142"/>
      <c r="N31" s="142">
        <f t="shared" si="3"/>
        <v>0</v>
      </c>
      <c r="O31" s="142"/>
      <c r="P31" s="142"/>
      <c r="Q31" s="142"/>
      <c r="R31" s="142"/>
      <c r="S31" s="144">
        <f>I31+'29T5'!S33</f>
        <v>0</v>
      </c>
      <c r="T31" s="144">
        <f>J31+'29T5'!T33</f>
        <v>0</v>
      </c>
      <c r="U31" s="144">
        <f>K31+'29T5'!U33</f>
        <v>0</v>
      </c>
      <c r="V31" s="144">
        <f>L31+'29T5'!V33</f>
        <v>0</v>
      </c>
      <c r="W31" s="144">
        <f>M31+'29T5'!W33</f>
        <v>0</v>
      </c>
      <c r="X31" s="144">
        <f>N31+'29T5'!X33</f>
        <v>0</v>
      </c>
      <c r="Y31" s="144">
        <f>O31+'29T5'!Y33</f>
        <v>0</v>
      </c>
      <c r="Z31" s="144">
        <f>P31+'29T5'!Z33</f>
        <v>0</v>
      </c>
      <c r="AA31" s="144">
        <f>Q31+'29T5'!AA33</f>
        <v>0</v>
      </c>
      <c r="AB31" s="144">
        <f>R31+'29T5'!AB33</f>
        <v>0</v>
      </c>
      <c r="AC31" s="142"/>
      <c r="AD31" s="142"/>
      <c r="AE31" s="142"/>
      <c r="AF31" s="148"/>
    </row>
    <row r="32" spans="1:32" s="139" customFormat="1" ht="15.75" hidden="1">
      <c r="A32" s="144">
        <v>21</v>
      </c>
      <c r="B32" s="129" t="s">
        <v>103</v>
      </c>
      <c r="C32" s="155"/>
      <c r="D32" s="147"/>
      <c r="E32" s="147"/>
      <c r="F32" s="142">
        <f>E32+'29T5'!F34</f>
        <v>0</v>
      </c>
      <c r="G32" s="142"/>
      <c r="H32" s="142">
        <f>G32+'29T5'!H34</f>
        <v>0</v>
      </c>
      <c r="I32" s="142">
        <f t="shared" si="2"/>
        <v>0</v>
      </c>
      <c r="J32" s="142"/>
      <c r="K32" s="142"/>
      <c r="L32" s="142"/>
      <c r="M32" s="142"/>
      <c r="N32" s="142">
        <f t="shared" si="3"/>
        <v>0</v>
      </c>
      <c r="O32" s="142"/>
      <c r="P32" s="142"/>
      <c r="Q32" s="142"/>
      <c r="R32" s="142"/>
      <c r="S32" s="144">
        <f>I32+'29T5'!S34</f>
        <v>0</v>
      </c>
      <c r="T32" s="144">
        <f>J32+'29T5'!T34</f>
        <v>0</v>
      </c>
      <c r="U32" s="144">
        <f>K32+'29T5'!U34</f>
        <v>0</v>
      </c>
      <c r="V32" s="144">
        <f>L32+'29T5'!V34</f>
        <v>0</v>
      </c>
      <c r="W32" s="144">
        <f>M32+'29T5'!W34</f>
        <v>0</v>
      </c>
      <c r="X32" s="144">
        <f>N32+'29T5'!X34</f>
        <v>0</v>
      </c>
      <c r="Y32" s="144">
        <f>O32+'29T5'!Y34</f>
        <v>0</v>
      </c>
      <c r="Z32" s="144">
        <f>P32+'29T5'!Z34</f>
        <v>0</v>
      </c>
      <c r="AA32" s="144">
        <f>Q32+'29T5'!AA34</f>
        <v>0</v>
      </c>
      <c r="AB32" s="144">
        <f>R32+'29T5'!AB34</f>
        <v>0</v>
      </c>
      <c r="AC32" s="142"/>
      <c r="AD32" s="142"/>
      <c r="AE32" s="142"/>
      <c r="AF32" s="148"/>
    </row>
    <row r="33" spans="1:32" s="139" customFormat="1" ht="17.25" customHeight="1">
      <c r="A33" s="144">
        <v>4</v>
      </c>
      <c r="B33" s="129" t="s">
        <v>104</v>
      </c>
      <c r="C33" s="155" t="s">
        <v>226</v>
      </c>
      <c r="D33" s="147"/>
      <c r="E33" s="147">
        <v>2</v>
      </c>
      <c r="F33" s="142">
        <f>E33+'29T5'!F35</f>
        <v>2</v>
      </c>
      <c r="G33" s="142">
        <v>2</v>
      </c>
      <c r="H33" s="142">
        <f>G33+'29T5'!H35</f>
        <v>2</v>
      </c>
      <c r="I33" s="142">
        <f t="shared" si="2"/>
        <v>21</v>
      </c>
      <c r="J33" s="142"/>
      <c r="K33" s="142"/>
      <c r="L33" s="142">
        <v>21</v>
      </c>
      <c r="M33" s="142"/>
      <c r="N33" s="142">
        <f t="shared" si="3"/>
        <v>21</v>
      </c>
      <c r="O33" s="142"/>
      <c r="P33" s="142"/>
      <c r="Q33" s="142">
        <v>21</v>
      </c>
      <c r="R33" s="142"/>
      <c r="S33" s="144">
        <f>I33+'29T5'!S35</f>
        <v>21</v>
      </c>
      <c r="T33" s="144">
        <f>J33+'29T5'!T35</f>
        <v>0</v>
      </c>
      <c r="U33" s="144">
        <f>K33+'29T5'!U35</f>
        <v>0</v>
      </c>
      <c r="V33" s="144">
        <f>L33+'29T5'!V35</f>
        <v>21</v>
      </c>
      <c r="W33" s="144">
        <f>M33+'29T5'!W35</f>
        <v>0</v>
      </c>
      <c r="X33" s="144">
        <f>N33+'29T5'!X35</f>
        <v>21</v>
      </c>
      <c r="Y33" s="144">
        <f>O33+'29T5'!Y35</f>
        <v>0</v>
      </c>
      <c r="Z33" s="144">
        <f>P33+'29T5'!Z35</f>
        <v>0</v>
      </c>
      <c r="AA33" s="144">
        <f>Q33+'29T5'!AA35</f>
        <v>21</v>
      </c>
      <c r="AB33" s="144">
        <f>R33+'29T5'!AB35</f>
        <v>0</v>
      </c>
      <c r="AC33" s="142"/>
      <c r="AD33" s="142"/>
      <c r="AE33" s="142">
        <v>1</v>
      </c>
      <c r="AF33" s="148"/>
    </row>
    <row r="34" spans="1:32" s="139" customFormat="1" ht="15.75" hidden="1">
      <c r="A34" s="144">
        <v>23</v>
      </c>
      <c r="B34" s="129" t="s">
        <v>105</v>
      </c>
      <c r="C34" s="142"/>
      <c r="D34" s="147"/>
      <c r="E34" s="147"/>
      <c r="F34" s="142">
        <f>E34+'29T5'!F36</f>
        <v>0</v>
      </c>
      <c r="G34" s="142"/>
      <c r="H34" s="142">
        <f>G34+'29T5'!H36</f>
        <v>0</v>
      </c>
      <c r="I34" s="142">
        <f t="shared" si="2"/>
        <v>0</v>
      </c>
      <c r="J34" s="142"/>
      <c r="K34" s="142"/>
      <c r="L34" s="142"/>
      <c r="M34" s="142"/>
      <c r="N34" s="142">
        <f t="shared" si="3"/>
        <v>0</v>
      </c>
      <c r="O34" s="142"/>
      <c r="P34" s="142"/>
      <c r="Q34" s="142"/>
      <c r="R34" s="142"/>
      <c r="S34" s="144">
        <f>I34+'29T5'!S36</f>
        <v>0</v>
      </c>
      <c r="T34" s="144">
        <f>J34+'29T5'!T36</f>
        <v>0</v>
      </c>
      <c r="U34" s="144">
        <f>K34+'29T5'!U36</f>
        <v>0</v>
      </c>
      <c r="V34" s="144">
        <f>L34+'29T5'!V36</f>
        <v>0</v>
      </c>
      <c r="W34" s="144">
        <f>M34+'29T5'!W36</f>
        <v>0</v>
      </c>
      <c r="X34" s="144">
        <f>N34+'29T5'!X36</f>
        <v>0</v>
      </c>
      <c r="Y34" s="144">
        <f>O34+'29T5'!Y36</f>
        <v>0</v>
      </c>
      <c r="Z34" s="144">
        <f>P34+'29T5'!Z36</f>
        <v>0</v>
      </c>
      <c r="AA34" s="144">
        <f>Q34+'29T5'!AA36</f>
        <v>0</v>
      </c>
      <c r="AB34" s="144">
        <f>R34+'29T5'!AB36</f>
        <v>0</v>
      </c>
      <c r="AC34" s="142"/>
      <c r="AD34" s="142"/>
      <c r="AE34" s="142"/>
      <c r="AF34" s="148"/>
    </row>
    <row r="35" spans="1:32" s="139" customFormat="1" ht="15.75" hidden="1">
      <c r="A35" s="144">
        <v>24</v>
      </c>
      <c r="B35" s="129" t="s">
        <v>106</v>
      </c>
      <c r="C35" s="142"/>
      <c r="D35" s="147"/>
      <c r="E35" s="147"/>
      <c r="F35" s="142">
        <f>E35+'29T5'!F37</f>
        <v>0</v>
      </c>
      <c r="G35" s="142"/>
      <c r="H35" s="142">
        <f>G35+'29T5'!H37</f>
        <v>0</v>
      </c>
      <c r="I35" s="142">
        <f t="shared" si="2"/>
        <v>0</v>
      </c>
      <c r="J35" s="142"/>
      <c r="K35" s="142"/>
      <c r="L35" s="142"/>
      <c r="M35" s="142"/>
      <c r="N35" s="142">
        <f t="shared" si="3"/>
        <v>0</v>
      </c>
      <c r="O35" s="142"/>
      <c r="P35" s="142"/>
      <c r="Q35" s="142"/>
      <c r="R35" s="142"/>
      <c r="S35" s="144">
        <f>I35+'29T5'!S37</f>
        <v>0</v>
      </c>
      <c r="T35" s="144">
        <f>J35+'29T5'!T37</f>
        <v>0</v>
      </c>
      <c r="U35" s="144">
        <f>K35+'29T5'!U37</f>
        <v>0</v>
      </c>
      <c r="V35" s="144">
        <f>L35+'29T5'!V37</f>
        <v>0</v>
      </c>
      <c r="W35" s="144">
        <f>M35+'29T5'!W37</f>
        <v>0</v>
      </c>
      <c r="X35" s="144">
        <f>N35+'29T5'!X37</f>
        <v>0</v>
      </c>
      <c r="Y35" s="144">
        <f>O35+'29T5'!Y37</f>
        <v>0</v>
      </c>
      <c r="Z35" s="144">
        <f>P35+'29T5'!Z37</f>
        <v>0</v>
      </c>
      <c r="AA35" s="144">
        <f>Q35+'29T5'!AA37</f>
        <v>0</v>
      </c>
      <c r="AB35" s="144">
        <f>R35+'29T5'!AB37</f>
        <v>0</v>
      </c>
      <c r="AC35" s="142"/>
      <c r="AD35" s="142"/>
      <c r="AE35" s="142"/>
      <c r="AF35" s="148"/>
    </row>
    <row r="36" spans="1:32" s="139" customFormat="1" ht="15.75" hidden="1">
      <c r="A36" s="144">
        <v>25</v>
      </c>
      <c r="B36" s="129" t="s">
        <v>107</v>
      </c>
      <c r="C36" s="142"/>
      <c r="D36" s="147"/>
      <c r="E36" s="147"/>
      <c r="F36" s="142">
        <f>E36+'29T5'!F38</f>
        <v>0</v>
      </c>
      <c r="G36" s="142"/>
      <c r="H36" s="142">
        <f>G36+'29T5'!H38</f>
        <v>0</v>
      </c>
      <c r="I36" s="142">
        <f t="shared" si="2"/>
        <v>0</v>
      </c>
      <c r="J36" s="142"/>
      <c r="K36" s="142"/>
      <c r="L36" s="142"/>
      <c r="M36" s="142"/>
      <c r="N36" s="142">
        <f t="shared" si="3"/>
        <v>0</v>
      </c>
      <c r="O36" s="142"/>
      <c r="P36" s="142"/>
      <c r="Q36" s="142"/>
      <c r="R36" s="142"/>
      <c r="S36" s="144">
        <f>I36+'29T5'!S38</f>
        <v>0</v>
      </c>
      <c r="T36" s="144">
        <f>J36+'29T5'!T38</f>
        <v>0</v>
      </c>
      <c r="U36" s="144">
        <f>K36+'29T5'!U38</f>
        <v>0</v>
      </c>
      <c r="V36" s="144">
        <f>L36+'29T5'!V38</f>
        <v>0</v>
      </c>
      <c r="W36" s="144">
        <f>M36+'29T5'!W38</f>
        <v>0</v>
      </c>
      <c r="X36" s="144">
        <f>N36+'29T5'!X38</f>
        <v>0</v>
      </c>
      <c r="Y36" s="144">
        <f>O36+'29T5'!Y38</f>
        <v>0</v>
      </c>
      <c r="Z36" s="144">
        <f>P36+'29T5'!Z38</f>
        <v>0</v>
      </c>
      <c r="AA36" s="144">
        <f>Q36+'29T5'!AA38</f>
        <v>0</v>
      </c>
      <c r="AB36" s="144">
        <f>R36+'29T5'!AB38</f>
        <v>0</v>
      </c>
      <c r="AC36" s="142"/>
      <c r="AD36" s="142"/>
      <c r="AE36" s="142"/>
      <c r="AF36" s="148"/>
    </row>
    <row r="37" spans="1:32" s="139" customFormat="1" ht="15" customHeight="1" hidden="1">
      <c r="A37" s="144">
        <v>26</v>
      </c>
      <c r="B37" s="129" t="s">
        <v>108</v>
      </c>
      <c r="C37" s="142"/>
      <c r="D37" s="147"/>
      <c r="E37" s="147"/>
      <c r="F37" s="142">
        <f>E37+'29T5'!F39</f>
        <v>0</v>
      </c>
      <c r="G37" s="142"/>
      <c r="H37" s="142">
        <f>G37+'29T5'!H39</f>
        <v>0</v>
      </c>
      <c r="I37" s="142">
        <f t="shared" si="2"/>
        <v>0</v>
      </c>
      <c r="J37" s="142"/>
      <c r="K37" s="142"/>
      <c r="L37" s="142"/>
      <c r="M37" s="142"/>
      <c r="N37" s="142">
        <f t="shared" si="3"/>
        <v>0</v>
      </c>
      <c r="O37" s="142"/>
      <c r="P37" s="142"/>
      <c r="Q37" s="142"/>
      <c r="R37" s="142"/>
      <c r="S37" s="144">
        <f>I37+'29T5'!S39</f>
        <v>0</v>
      </c>
      <c r="T37" s="144">
        <f>J37+'29T5'!T39</f>
        <v>0</v>
      </c>
      <c r="U37" s="144">
        <f>K37+'29T5'!U39</f>
        <v>0</v>
      </c>
      <c r="V37" s="144">
        <f>L37+'29T5'!V39</f>
        <v>0</v>
      </c>
      <c r="W37" s="144">
        <f>M37+'29T5'!W39</f>
        <v>0</v>
      </c>
      <c r="X37" s="144">
        <f>N37+'29T5'!X39</f>
        <v>0</v>
      </c>
      <c r="Y37" s="144">
        <f>O37+'29T5'!Y39</f>
        <v>0</v>
      </c>
      <c r="Z37" s="144">
        <f>P37+'29T5'!Z39</f>
        <v>0</v>
      </c>
      <c r="AA37" s="144">
        <f>Q37+'29T5'!AA39</f>
        <v>0</v>
      </c>
      <c r="AB37" s="144">
        <f>R37+'29T5'!AB39</f>
        <v>0</v>
      </c>
      <c r="AC37" s="142"/>
      <c r="AD37" s="142"/>
      <c r="AE37" s="142"/>
      <c r="AF37" s="148"/>
    </row>
    <row r="38" spans="1:32" s="149" customFormat="1" ht="12">
      <c r="A38" s="144" t="s">
        <v>51</v>
      </c>
      <c r="B38" s="145" t="s">
        <v>58</v>
      </c>
      <c r="C38" s="142"/>
      <c r="D38" s="147"/>
      <c r="E38" s="144">
        <f>SUM(E39:E71)</f>
        <v>0</v>
      </c>
      <c r="F38" s="144">
        <f aca="true" t="shared" si="4" ref="F38:AF38">SUM(F39:F71)</f>
        <v>9</v>
      </c>
      <c r="G38" s="144">
        <f t="shared" si="4"/>
        <v>0</v>
      </c>
      <c r="H38" s="144">
        <f t="shared" si="4"/>
        <v>15</v>
      </c>
      <c r="I38" s="144">
        <f t="shared" si="4"/>
        <v>0</v>
      </c>
      <c r="J38" s="144">
        <f t="shared" si="4"/>
        <v>0</v>
      </c>
      <c r="K38" s="144">
        <f t="shared" si="4"/>
        <v>0</v>
      </c>
      <c r="L38" s="144">
        <f t="shared" si="4"/>
        <v>0</v>
      </c>
      <c r="M38" s="144">
        <f t="shared" si="4"/>
        <v>0</v>
      </c>
      <c r="N38" s="144">
        <f t="shared" si="4"/>
        <v>0</v>
      </c>
      <c r="O38" s="144">
        <f t="shared" si="4"/>
        <v>0</v>
      </c>
      <c r="P38" s="144">
        <f t="shared" si="4"/>
        <v>0</v>
      </c>
      <c r="Q38" s="144">
        <f t="shared" si="4"/>
        <v>0</v>
      </c>
      <c r="R38" s="144">
        <f t="shared" si="4"/>
        <v>0</v>
      </c>
      <c r="S38" s="144">
        <f>I38+'29T5'!S40</f>
        <v>269</v>
      </c>
      <c r="T38" s="144">
        <f>J38+'29T5'!T40</f>
        <v>48</v>
      </c>
      <c r="U38" s="144">
        <f>K38+'29T5'!U40</f>
        <v>1</v>
      </c>
      <c r="V38" s="144">
        <f>L38+'29T5'!V40</f>
        <v>169</v>
      </c>
      <c r="W38" s="144">
        <f>M38+'29T5'!W40</f>
        <v>51</v>
      </c>
      <c r="X38" s="144">
        <f>N38+'29T5'!X40</f>
        <v>269</v>
      </c>
      <c r="Y38" s="144">
        <f>O38+'29T5'!Y40</f>
        <v>48</v>
      </c>
      <c r="Z38" s="144">
        <f>P38+'29T5'!Z40</f>
        <v>1</v>
      </c>
      <c r="AA38" s="144">
        <f>Q38+'29T5'!AA40</f>
        <v>169</v>
      </c>
      <c r="AB38" s="144">
        <f>R38+'29T5'!AB40</f>
        <v>51</v>
      </c>
      <c r="AC38" s="144">
        <f t="shared" si="4"/>
        <v>20</v>
      </c>
      <c r="AD38" s="144">
        <f t="shared" si="4"/>
        <v>2000</v>
      </c>
      <c r="AE38" s="144">
        <f t="shared" si="4"/>
        <v>3</v>
      </c>
      <c r="AF38" s="144">
        <f t="shared" si="4"/>
        <v>0</v>
      </c>
    </row>
    <row r="39" spans="1:32" s="139" customFormat="1" ht="21" customHeight="1">
      <c r="A39" s="144">
        <v>1</v>
      </c>
      <c r="B39" s="146" t="s">
        <v>61</v>
      </c>
      <c r="C39" s="142" t="s">
        <v>63</v>
      </c>
      <c r="D39" s="147"/>
      <c r="E39" s="147"/>
      <c r="F39" s="142">
        <f>E39+'29T5'!F41</f>
        <v>5</v>
      </c>
      <c r="G39" s="142"/>
      <c r="H39" s="142">
        <f>G39+'29T5'!H41</f>
        <v>10</v>
      </c>
      <c r="I39" s="142">
        <f>J39+K39+L39+M39</f>
        <v>0</v>
      </c>
      <c r="J39" s="142"/>
      <c r="K39" s="142"/>
      <c r="L39" s="142"/>
      <c r="M39" s="142"/>
      <c r="N39" s="142">
        <f>O39+P39+Q39+R39</f>
        <v>0</v>
      </c>
      <c r="O39" s="142"/>
      <c r="P39" s="142"/>
      <c r="Q39" s="142"/>
      <c r="R39" s="142"/>
      <c r="S39" s="144">
        <f>I39+'29T5'!S41</f>
        <v>165</v>
      </c>
      <c r="T39" s="144">
        <f>J39+'29T5'!T41</f>
        <v>16</v>
      </c>
      <c r="U39" s="144">
        <f>K39+'29T5'!U41</f>
        <v>0</v>
      </c>
      <c r="V39" s="144">
        <f>L39+'29T5'!V41</f>
        <v>114</v>
      </c>
      <c r="W39" s="144">
        <f>M39+'29T5'!W41</f>
        <v>35</v>
      </c>
      <c r="X39" s="144">
        <f>N39+'29T5'!X41</f>
        <v>165</v>
      </c>
      <c r="Y39" s="144">
        <f>O39+'29T5'!Y41</f>
        <v>16</v>
      </c>
      <c r="Z39" s="144">
        <f>P39+'29T5'!Z41</f>
        <v>0</v>
      </c>
      <c r="AA39" s="144">
        <f>Q39+'29T5'!AA41</f>
        <v>114</v>
      </c>
      <c r="AB39" s="144">
        <f>R39+'29T5'!AB41</f>
        <v>35</v>
      </c>
      <c r="AC39" s="142">
        <v>20</v>
      </c>
      <c r="AD39" s="142">
        <v>2000</v>
      </c>
      <c r="AE39" s="142">
        <v>2</v>
      </c>
      <c r="AF39" s="148"/>
    </row>
    <row r="40" spans="1:32" s="139" customFormat="1" ht="20.25" customHeight="1">
      <c r="A40" s="144">
        <v>2</v>
      </c>
      <c r="B40" s="146" t="s">
        <v>69</v>
      </c>
      <c r="C40" s="142" t="s">
        <v>79</v>
      </c>
      <c r="D40" s="147"/>
      <c r="E40" s="147"/>
      <c r="F40" s="142">
        <f>E40+'29T5'!F42</f>
        <v>4</v>
      </c>
      <c r="G40" s="142"/>
      <c r="H40" s="142">
        <f>G40+'29T5'!H42</f>
        <v>5</v>
      </c>
      <c r="I40" s="142">
        <f aca="true" t="shared" si="5" ref="I40:I64">J40+K40+L40+M40</f>
        <v>0</v>
      </c>
      <c r="J40" s="142"/>
      <c r="K40" s="142"/>
      <c r="L40" s="142"/>
      <c r="M40" s="142"/>
      <c r="N40" s="142">
        <f aca="true" t="shared" si="6" ref="N40:N64">O40+P40+Q40+R40</f>
        <v>0</v>
      </c>
      <c r="O40" s="142"/>
      <c r="P40" s="142"/>
      <c r="Q40" s="142"/>
      <c r="R40" s="142"/>
      <c r="S40" s="144">
        <f>I40+'29T5'!S42</f>
        <v>104</v>
      </c>
      <c r="T40" s="144">
        <f>J40+'29T5'!T42</f>
        <v>32</v>
      </c>
      <c r="U40" s="144">
        <f>K40+'29T5'!U42</f>
        <v>1</v>
      </c>
      <c r="V40" s="144">
        <f>L40+'29T5'!V42</f>
        <v>55</v>
      </c>
      <c r="W40" s="144">
        <f>M40+'29T5'!W42</f>
        <v>16</v>
      </c>
      <c r="X40" s="144">
        <f>N40+'29T5'!X42</f>
        <v>104</v>
      </c>
      <c r="Y40" s="144">
        <f>O40+'29T5'!Y42</f>
        <v>32</v>
      </c>
      <c r="Z40" s="144">
        <f>P40+'29T5'!Z42</f>
        <v>1</v>
      </c>
      <c r="AA40" s="144">
        <f>Q40+'29T5'!AA42</f>
        <v>55</v>
      </c>
      <c r="AB40" s="144">
        <f>R40+'29T5'!AB42</f>
        <v>16</v>
      </c>
      <c r="AC40" s="142"/>
      <c r="AD40" s="142"/>
      <c r="AE40" s="142">
        <v>1</v>
      </c>
      <c r="AF40" s="148"/>
    </row>
    <row r="41" spans="1:32" s="139" customFormat="1" ht="15.75" hidden="1">
      <c r="A41" s="144">
        <v>3</v>
      </c>
      <c r="B41" s="130" t="s">
        <v>109</v>
      </c>
      <c r="C41" s="142"/>
      <c r="D41" s="147"/>
      <c r="E41" s="147"/>
      <c r="F41" s="142">
        <f>E41+'29T5'!F43</f>
        <v>0</v>
      </c>
      <c r="G41" s="142"/>
      <c r="H41" s="142">
        <f>G41+'29T5'!H43</f>
        <v>0</v>
      </c>
      <c r="I41" s="142">
        <f t="shared" si="5"/>
        <v>0</v>
      </c>
      <c r="J41" s="142"/>
      <c r="K41" s="142"/>
      <c r="L41" s="142"/>
      <c r="M41" s="142"/>
      <c r="N41" s="142">
        <f t="shared" si="6"/>
        <v>0</v>
      </c>
      <c r="O41" s="142"/>
      <c r="P41" s="142"/>
      <c r="Q41" s="142"/>
      <c r="R41" s="142"/>
      <c r="S41" s="144">
        <f>I41+'29T5'!S43</f>
        <v>0</v>
      </c>
      <c r="T41" s="144">
        <f>J41+'29T5'!T43</f>
        <v>0</v>
      </c>
      <c r="U41" s="144">
        <f>K41+'29T5'!U43</f>
        <v>0</v>
      </c>
      <c r="V41" s="144">
        <f>L41+'29T5'!V43</f>
        <v>0</v>
      </c>
      <c r="W41" s="144">
        <f>M41+'29T5'!W43</f>
        <v>0</v>
      </c>
      <c r="X41" s="144">
        <f>N41+'29T5'!X43</f>
        <v>0</v>
      </c>
      <c r="Y41" s="144">
        <f>O41+'29T5'!Y43</f>
        <v>0</v>
      </c>
      <c r="Z41" s="144">
        <f>P41+'29T5'!Z43</f>
        <v>0</v>
      </c>
      <c r="AA41" s="144">
        <f>Q41+'29T5'!AA43</f>
        <v>0</v>
      </c>
      <c r="AB41" s="144">
        <f>R41+'29T5'!AB43</f>
        <v>0</v>
      </c>
      <c r="AC41" s="142"/>
      <c r="AD41" s="142"/>
      <c r="AE41" s="142"/>
      <c r="AF41" s="148"/>
    </row>
    <row r="42" spans="1:32" s="139" customFormat="1" ht="15.75" hidden="1">
      <c r="A42" s="144">
        <v>4</v>
      </c>
      <c r="B42" s="130" t="s">
        <v>110</v>
      </c>
      <c r="C42" s="142"/>
      <c r="D42" s="147"/>
      <c r="E42" s="147"/>
      <c r="F42" s="142">
        <f>E42+'29T5'!F44</f>
        <v>0</v>
      </c>
      <c r="G42" s="142"/>
      <c r="H42" s="142">
        <f>G42+'29T5'!H44</f>
        <v>0</v>
      </c>
      <c r="I42" s="142">
        <f t="shared" si="5"/>
        <v>0</v>
      </c>
      <c r="J42" s="142"/>
      <c r="K42" s="142"/>
      <c r="L42" s="142"/>
      <c r="M42" s="142"/>
      <c r="N42" s="142">
        <f t="shared" si="6"/>
        <v>0</v>
      </c>
      <c r="O42" s="142"/>
      <c r="P42" s="142"/>
      <c r="Q42" s="142"/>
      <c r="R42" s="142"/>
      <c r="S42" s="144">
        <f>I42+'29T5'!S44</f>
        <v>0</v>
      </c>
      <c r="T42" s="144">
        <f>J42+'29T5'!T44</f>
        <v>0</v>
      </c>
      <c r="U42" s="144">
        <f>K42+'29T5'!U44</f>
        <v>0</v>
      </c>
      <c r="V42" s="144">
        <f>L42+'29T5'!V44</f>
        <v>0</v>
      </c>
      <c r="W42" s="144">
        <f>M42+'29T5'!W44</f>
        <v>0</v>
      </c>
      <c r="X42" s="144">
        <f>N42+'29T5'!X44</f>
        <v>0</v>
      </c>
      <c r="Y42" s="144">
        <f>O42+'29T5'!Y44</f>
        <v>0</v>
      </c>
      <c r="Z42" s="144">
        <f>P42+'29T5'!Z44</f>
        <v>0</v>
      </c>
      <c r="AA42" s="144">
        <f>Q42+'29T5'!AA44</f>
        <v>0</v>
      </c>
      <c r="AB42" s="144">
        <f>R42+'29T5'!AB44</f>
        <v>0</v>
      </c>
      <c r="AC42" s="142"/>
      <c r="AD42" s="142"/>
      <c r="AE42" s="142"/>
      <c r="AF42" s="148"/>
    </row>
    <row r="43" spans="1:32" s="139" customFormat="1" ht="15.75" hidden="1">
      <c r="A43" s="144">
        <v>5</v>
      </c>
      <c r="B43" s="130" t="s">
        <v>111</v>
      </c>
      <c r="C43" s="142"/>
      <c r="D43" s="147"/>
      <c r="E43" s="147"/>
      <c r="F43" s="142">
        <f>E43+'29T5'!F45</f>
        <v>0</v>
      </c>
      <c r="G43" s="142"/>
      <c r="H43" s="142">
        <f>G43+'29T5'!H45</f>
        <v>0</v>
      </c>
      <c r="I43" s="142">
        <f t="shared" si="5"/>
        <v>0</v>
      </c>
      <c r="J43" s="142"/>
      <c r="K43" s="142"/>
      <c r="L43" s="142"/>
      <c r="M43" s="142"/>
      <c r="N43" s="142">
        <f t="shared" si="6"/>
        <v>0</v>
      </c>
      <c r="O43" s="142"/>
      <c r="P43" s="142"/>
      <c r="Q43" s="142"/>
      <c r="R43" s="142"/>
      <c r="S43" s="144">
        <f>I43+'29T5'!S45</f>
        <v>0</v>
      </c>
      <c r="T43" s="144">
        <f>J43+'29T5'!T45</f>
        <v>0</v>
      </c>
      <c r="U43" s="144">
        <f>K43+'29T5'!U45</f>
        <v>0</v>
      </c>
      <c r="V43" s="144">
        <f>L43+'29T5'!V45</f>
        <v>0</v>
      </c>
      <c r="W43" s="144">
        <f>M43+'29T5'!W45</f>
        <v>0</v>
      </c>
      <c r="X43" s="144">
        <f>N43+'29T5'!X45</f>
        <v>0</v>
      </c>
      <c r="Y43" s="144">
        <f>O43+'29T5'!Y45</f>
        <v>0</v>
      </c>
      <c r="Z43" s="144">
        <f>P43+'29T5'!Z45</f>
        <v>0</v>
      </c>
      <c r="AA43" s="144">
        <f>Q43+'29T5'!AA45</f>
        <v>0</v>
      </c>
      <c r="AB43" s="144">
        <f>R43+'29T5'!AB45</f>
        <v>0</v>
      </c>
      <c r="AC43" s="142"/>
      <c r="AD43" s="142"/>
      <c r="AE43" s="142"/>
      <c r="AF43" s="148"/>
    </row>
    <row r="44" spans="1:32" s="139" customFormat="1" ht="15.75" hidden="1">
      <c r="A44" s="144">
        <v>6</v>
      </c>
      <c r="B44" s="130" t="s">
        <v>112</v>
      </c>
      <c r="C44" s="142"/>
      <c r="D44" s="147"/>
      <c r="E44" s="147"/>
      <c r="F44" s="142">
        <f>E44+'29T5'!F46</f>
        <v>0</v>
      </c>
      <c r="G44" s="142"/>
      <c r="H44" s="142">
        <f>G44+'29T5'!H46</f>
        <v>0</v>
      </c>
      <c r="I44" s="142">
        <f t="shared" si="5"/>
        <v>0</v>
      </c>
      <c r="J44" s="142"/>
      <c r="K44" s="142"/>
      <c r="L44" s="142"/>
      <c r="M44" s="142"/>
      <c r="N44" s="142">
        <f t="shared" si="6"/>
        <v>0</v>
      </c>
      <c r="O44" s="142"/>
      <c r="P44" s="142"/>
      <c r="Q44" s="142"/>
      <c r="R44" s="142"/>
      <c r="S44" s="144">
        <f>I44+'29T5'!S46</f>
        <v>0</v>
      </c>
      <c r="T44" s="144">
        <f>J44+'29T5'!T46</f>
        <v>0</v>
      </c>
      <c r="U44" s="144">
        <f>K44+'29T5'!U46</f>
        <v>0</v>
      </c>
      <c r="V44" s="144">
        <f>L44+'29T5'!V46</f>
        <v>0</v>
      </c>
      <c r="W44" s="144">
        <f>M44+'29T5'!W46</f>
        <v>0</v>
      </c>
      <c r="X44" s="144">
        <f>N44+'29T5'!X46</f>
        <v>0</v>
      </c>
      <c r="Y44" s="144">
        <f>O44+'29T5'!Y46</f>
        <v>0</v>
      </c>
      <c r="Z44" s="144">
        <f>P44+'29T5'!Z46</f>
        <v>0</v>
      </c>
      <c r="AA44" s="144">
        <f>Q44+'29T5'!AA46</f>
        <v>0</v>
      </c>
      <c r="AB44" s="144">
        <f>R44+'29T5'!AB46</f>
        <v>0</v>
      </c>
      <c r="AC44" s="142"/>
      <c r="AD44" s="142"/>
      <c r="AE44" s="142"/>
      <c r="AF44" s="148"/>
    </row>
    <row r="45" spans="1:32" s="139" customFormat="1" ht="15.75" hidden="1">
      <c r="A45" s="144">
        <v>7</v>
      </c>
      <c r="B45" s="130" t="s">
        <v>113</v>
      </c>
      <c r="C45" s="142"/>
      <c r="D45" s="147"/>
      <c r="E45" s="147"/>
      <c r="F45" s="142">
        <f>E45+'29T5'!F47</f>
        <v>0</v>
      </c>
      <c r="G45" s="142"/>
      <c r="H45" s="142">
        <f>G45+'29T5'!H47</f>
        <v>0</v>
      </c>
      <c r="I45" s="142">
        <f t="shared" si="5"/>
        <v>0</v>
      </c>
      <c r="J45" s="142"/>
      <c r="K45" s="142"/>
      <c r="L45" s="142"/>
      <c r="M45" s="142"/>
      <c r="N45" s="142">
        <f t="shared" si="6"/>
        <v>0</v>
      </c>
      <c r="O45" s="142"/>
      <c r="P45" s="142"/>
      <c r="Q45" s="142"/>
      <c r="R45" s="142"/>
      <c r="S45" s="144">
        <f>I45+'29T5'!S47</f>
        <v>0</v>
      </c>
      <c r="T45" s="144">
        <f>J45+'29T5'!T47</f>
        <v>0</v>
      </c>
      <c r="U45" s="144">
        <f>K45+'29T5'!U47</f>
        <v>0</v>
      </c>
      <c r="V45" s="144">
        <f>L45+'29T5'!V47</f>
        <v>0</v>
      </c>
      <c r="W45" s="144">
        <f>M45+'29T5'!W47</f>
        <v>0</v>
      </c>
      <c r="X45" s="144">
        <f>N45+'29T5'!X47</f>
        <v>0</v>
      </c>
      <c r="Y45" s="144">
        <f>O45+'29T5'!Y47</f>
        <v>0</v>
      </c>
      <c r="Z45" s="144">
        <f>P45+'29T5'!Z47</f>
        <v>0</v>
      </c>
      <c r="AA45" s="144">
        <f>Q45+'29T5'!AA47</f>
        <v>0</v>
      </c>
      <c r="AB45" s="144">
        <f>R45+'29T5'!AB47</f>
        <v>0</v>
      </c>
      <c r="AC45" s="142"/>
      <c r="AD45" s="142"/>
      <c r="AE45" s="142"/>
      <c r="AF45" s="148"/>
    </row>
    <row r="46" spans="1:32" s="139" customFormat="1" ht="15.75" hidden="1">
      <c r="A46" s="144">
        <v>8</v>
      </c>
      <c r="B46" s="130" t="s">
        <v>114</v>
      </c>
      <c r="C46" s="142"/>
      <c r="D46" s="147"/>
      <c r="E46" s="147"/>
      <c r="F46" s="142">
        <f>E46+'29T5'!F48</f>
        <v>0</v>
      </c>
      <c r="G46" s="142"/>
      <c r="H46" s="142">
        <f>G46+'29T5'!H48</f>
        <v>0</v>
      </c>
      <c r="I46" s="142">
        <f t="shared" si="5"/>
        <v>0</v>
      </c>
      <c r="J46" s="142"/>
      <c r="K46" s="142"/>
      <c r="L46" s="142"/>
      <c r="M46" s="142"/>
      <c r="N46" s="142">
        <f t="shared" si="6"/>
        <v>0</v>
      </c>
      <c r="O46" s="142"/>
      <c r="P46" s="142"/>
      <c r="Q46" s="142"/>
      <c r="R46" s="142"/>
      <c r="S46" s="144">
        <f>I46+'29T5'!S48</f>
        <v>0</v>
      </c>
      <c r="T46" s="144">
        <f>J46+'29T5'!T48</f>
        <v>0</v>
      </c>
      <c r="U46" s="144">
        <f>K46+'29T5'!U48</f>
        <v>0</v>
      </c>
      <c r="V46" s="144">
        <f>L46+'29T5'!V48</f>
        <v>0</v>
      </c>
      <c r="W46" s="144">
        <f>M46+'29T5'!W48</f>
        <v>0</v>
      </c>
      <c r="X46" s="144">
        <f>N46+'29T5'!X48</f>
        <v>0</v>
      </c>
      <c r="Y46" s="144">
        <f>O46+'29T5'!Y48</f>
        <v>0</v>
      </c>
      <c r="Z46" s="144">
        <f>P46+'29T5'!Z48</f>
        <v>0</v>
      </c>
      <c r="AA46" s="144">
        <f>Q46+'29T5'!AA48</f>
        <v>0</v>
      </c>
      <c r="AB46" s="144">
        <f>R46+'29T5'!AB48</f>
        <v>0</v>
      </c>
      <c r="AC46" s="142"/>
      <c r="AD46" s="142"/>
      <c r="AE46" s="142"/>
      <c r="AF46" s="148"/>
    </row>
    <row r="47" spans="1:32" s="139" customFormat="1" ht="15.75" hidden="1">
      <c r="A47" s="144">
        <v>9</v>
      </c>
      <c r="B47" s="130" t="s">
        <v>115</v>
      </c>
      <c r="C47" s="142"/>
      <c r="D47" s="147"/>
      <c r="E47" s="147"/>
      <c r="F47" s="142">
        <f>E47+'29T5'!F49</f>
        <v>0</v>
      </c>
      <c r="G47" s="142"/>
      <c r="H47" s="142">
        <f>G47+'29T5'!H49</f>
        <v>0</v>
      </c>
      <c r="I47" s="142">
        <f t="shared" si="5"/>
        <v>0</v>
      </c>
      <c r="J47" s="142"/>
      <c r="K47" s="142"/>
      <c r="L47" s="142"/>
      <c r="M47" s="142"/>
      <c r="N47" s="142">
        <f t="shared" si="6"/>
        <v>0</v>
      </c>
      <c r="O47" s="142"/>
      <c r="P47" s="142"/>
      <c r="Q47" s="142"/>
      <c r="R47" s="142"/>
      <c r="S47" s="144">
        <f>I47+'29T5'!S49</f>
        <v>0</v>
      </c>
      <c r="T47" s="144">
        <f>J47+'29T5'!T49</f>
        <v>0</v>
      </c>
      <c r="U47" s="144">
        <f>K47+'29T5'!U49</f>
        <v>0</v>
      </c>
      <c r="V47" s="144">
        <f>L47+'29T5'!V49</f>
        <v>0</v>
      </c>
      <c r="W47" s="144">
        <f>M47+'29T5'!W49</f>
        <v>0</v>
      </c>
      <c r="X47" s="144">
        <f>N47+'29T5'!X49</f>
        <v>0</v>
      </c>
      <c r="Y47" s="144">
        <f>O47+'29T5'!Y49</f>
        <v>0</v>
      </c>
      <c r="Z47" s="144">
        <f>P47+'29T5'!Z49</f>
        <v>0</v>
      </c>
      <c r="AA47" s="144">
        <f>Q47+'29T5'!AA49</f>
        <v>0</v>
      </c>
      <c r="AB47" s="144">
        <f>R47+'29T5'!AB49</f>
        <v>0</v>
      </c>
      <c r="AC47" s="142"/>
      <c r="AD47" s="142"/>
      <c r="AE47" s="142"/>
      <c r="AF47" s="148"/>
    </row>
    <row r="48" spans="1:32" s="139" customFormat="1" ht="15.75" hidden="1">
      <c r="A48" s="144">
        <v>10</v>
      </c>
      <c r="B48" s="130" t="s">
        <v>116</v>
      </c>
      <c r="C48" s="142"/>
      <c r="D48" s="147"/>
      <c r="E48" s="147"/>
      <c r="F48" s="142">
        <f>E48+'29T5'!F50</f>
        <v>0</v>
      </c>
      <c r="G48" s="142"/>
      <c r="H48" s="142">
        <f>G48+'29T5'!H50</f>
        <v>0</v>
      </c>
      <c r="I48" s="142">
        <f t="shared" si="5"/>
        <v>0</v>
      </c>
      <c r="J48" s="142"/>
      <c r="K48" s="142"/>
      <c r="L48" s="142"/>
      <c r="M48" s="142"/>
      <c r="N48" s="142">
        <f t="shared" si="6"/>
        <v>0</v>
      </c>
      <c r="O48" s="142"/>
      <c r="P48" s="142"/>
      <c r="Q48" s="142"/>
      <c r="R48" s="142"/>
      <c r="S48" s="144">
        <f>I48+'29T5'!S50</f>
        <v>0</v>
      </c>
      <c r="T48" s="144">
        <f>J48+'29T5'!T50</f>
        <v>0</v>
      </c>
      <c r="U48" s="144">
        <f>K48+'29T5'!U50</f>
        <v>0</v>
      </c>
      <c r="V48" s="144">
        <f>L48+'29T5'!V50</f>
        <v>0</v>
      </c>
      <c r="W48" s="144">
        <f>M48+'29T5'!W50</f>
        <v>0</v>
      </c>
      <c r="X48" s="144">
        <f>N48+'29T5'!X50</f>
        <v>0</v>
      </c>
      <c r="Y48" s="144">
        <f>O48+'29T5'!Y50</f>
        <v>0</v>
      </c>
      <c r="Z48" s="144">
        <f>P48+'29T5'!Z50</f>
        <v>0</v>
      </c>
      <c r="AA48" s="144">
        <f>Q48+'29T5'!AA50</f>
        <v>0</v>
      </c>
      <c r="AB48" s="144">
        <f>R48+'29T5'!AB50</f>
        <v>0</v>
      </c>
      <c r="AC48" s="142"/>
      <c r="AD48" s="142"/>
      <c r="AE48" s="142"/>
      <c r="AF48" s="148"/>
    </row>
    <row r="49" spans="1:32" s="139" customFormat="1" ht="15.75" hidden="1">
      <c r="A49" s="144">
        <v>11</v>
      </c>
      <c r="B49" s="130" t="s">
        <v>117</v>
      </c>
      <c r="C49" s="142"/>
      <c r="D49" s="147"/>
      <c r="E49" s="147"/>
      <c r="F49" s="142">
        <f>E49+'29T5'!F51</f>
        <v>0</v>
      </c>
      <c r="G49" s="142"/>
      <c r="H49" s="142">
        <f>G49+'29T5'!H51</f>
        <v>0</v>
      </c>
      <c r="I49" s="142">
        <f t="shared" si="5"/>
        <v>0</v>
      </c>
      <c r="J49" s="142"/>
      <c r="K49" s="142"/>
      <c r="L49" s="142"/>
      <c r="M49" s="142"/>
      <c r="N49" s="142">
        <f t="shared" si="6"/>
        <v>0</v>
      </c>
      <c r="O49" s="142"/>
      <c r="P49" s="142"/>
      <c r="Q49" s="142"/>
      <c r="R49" s="142"/>
      <c r="S49" s="144">
        <f>I49+'29T5'!S51</f>
        <v>0</v>
      </c>
      <c r="T49" s="144">
        <f>J49+'29T5'!T51</f>
        <v>0</v>
      </c>
      <c r="U49" s="144">
        <f>K49+'29T5'!U51</f>
        <v>0</v>
      </c>
      <c r="V49" s="144">
        <f>L49+'29T5'!V51</f>
        <v>0</v>
      </c>
      <c r="W49" s="144">
        <f>M49+'29T5'!W51</f>
        <v>0</v>
      </c>
      <c r="X49" s="144">
        <f>N49+'29T5'!X51</f>
        <v>0</v>
      </c>
      <c r="Y49" s="144">
        <f>O49+'29T5'!Y51</f>
        <v>0</v>
      </c>
      <c r="Z49" s="144">
        <f>P49+'29T5'!Z51</f>
        <v>0</v>
      </c>
      <c r="AA49" s="144">
        <f>Q49+'29T5'!AA51</f>
        <v>0</v>
      </c>
      <c r="AB49" s="144">
        <f>R49+'29T5'!AB51</f>
        <v>0</v>
      </c>
      <c r="AC49" s="142"/>
      <c r="AD49" s="142"/>
      <c r="AE49" s="142"/>
      <c r="AF49" s="148"/>
    </row>
    <row r="50" spans="1:32" s="139" customFormat="1" ht="15.75" hidden="1">
      <c r="A50" s="144">
        <v>12</v>
      </c>
      <c r="B50" s="130" t="s">
        <v>118</v>
      </c>
      <c r="C50" s="142"/>
      <c r="D50" s="147"/>
      <c r="E50" s="147"/>
      <c r="F50" s="142">
        <f>E50+'29T5'!F52</f>
        <v>0</v>
      </c>
      <c r="G50" s="142"/>
      <c r="H50" s="142">
        <f>G50+'29T5'!H52</f>
        <v>0</v>
      </c>
      <c r="I50" s="142">
        <f t="shared" si="5"/>
        <v>0</v>
      </c>
      <c r="J50" s="142"/>
      <c r="K50" s="142"/>
      <c r="L50" s="142"/>
      <c r="M50" s="142"/>
      <c r="N50" s="142">
        <f t="shared" si="6"/>
        <v>0</v>
      </c>
      <c r="O50" s="142"/>
      <c r="P50" s="142"/>
      <c r="Q50" s="142"/>
      <c r="R50" s="142"/>
      <c r="S50" s="144">
        <f>I50+'29T5'!S52</f>
        <v>0</v>
      </c>
      <c r="T50" s="144">
        <f>J50+'29T5'!T52</f>
        <v>0</v>
      </c>
      <c r="U50" s="144">
        <f>K50+'29T5'!U52</f>
        <v>0</v>
      </c>
      <c r="V50" s="144">
        <f>L50+'29T5'!V52</f>
        <v>0</v>
      </c>
      <c r="W50" s="144">
        <f>M50+'29T5'!W52</f>
        <v>0</v>
      </c>
      <c r="X50" s="144">
        <f>N50+'29T5'!X52</f>
        <v>0</v>
      </c>
      <c r="Y50" s="144">
        <f>O50+'29T5'!Y52</f>
        <v>0</v>
      </c>
      <c r="Z50" s="144">
        <f>P50+'29T5'!Z52</f>
        <v>0</v>
      </c>
      <c r="AA50" s="144">
        <f>Q50+'29T5'!AA52</f>
        <v>0</v>
      </c>
      <c r="AB50" s="144">
        <f>R50+'29T5'!AB52</f>
        <v>0</v>
      </c>
      <c r="AC50" s="142"/>
      <c r="AD50" s="142"/>
      <c r="AE50" s="142"/>
      <c r="AF50" s="148"/>
    </row>
    <row r="51" spans="1:32" s="139" customFormat="1" ht="15.75" hidden="1">
      <c r="A51" s="144">
        <v>13</v>
      </c>
      <c r="B51" s="130" t="s">
        <v>119</v>
      </c>
      <c r="C51" s="142"/>
      <c r="D51" s="147"/>
      <c r="E51" s="147"/>
      <c r="F51" s="142">
        <f>E51+'29T5'!F53</f>
        <v>0</v>
      </c>
      <c r="G51" s="142"/>
      <c r="H51" s="142">
        <f>G51+'29T5'!H53</f>
        <v>0</v>
      </c>
      <c r="I51" s="142">
        <f t="shared" si="5"/>
        <v>0</v>
      </c>
      <c r="J51" s="142"/>
      <c r="K51" s="142"/>
      <c r="L51" s="142"/>
      <c r="M51" s="142"/>
      <c r="N51" s="142">
        <f t="shared" si="6"/>
        <v>0</v>
      </c>
      <c r="O51" s="142"/>
      <c r="P51" s="142"/>
      <c r="Q51" s="142"/>
      <c r="R51" s="142"/>
      <c r="S51" s="144">
        <f>I51+'29T5'!S53</f>
        <v>0</v>
      </c>
      <c r="T51" s="144">
        <f>J51+'29T5'!T53</f>
        <v>0</v>
      </c>
      <c r="U51" s="144">
        <f>K51+'29T5'!U53</f>
        <v>0</v>
      </c>
      <c r="V51" s="144">
        <f>L51+'29T5'!V53</f>
        <v>0</v>
      </c>
      <c r="W51" s="144">
        <f>M51+'29T5'!W53</f>
        <v>0</v>
      </c>
      <c r="X51" s="144">
        <f>N51+'29T5'!X53</f>
        <v>0</v>
      </c>
      <c r="Y51" s="144">
        <f>O51+'29T5'!Y53</f>
        <v>0</v>
      </c>
      <c r="Z51" s="144">
        <f>P51+'29T5'!Z53</f>
        <v>0</v>
      </c>
      <c r="AA51" s="144">
        <f>Q51+'29T5'!AA53</f>
        <v>0</v>
      </c>
      <c r="AB51" s="144">
        <f>R51+'29T5'!AB53</f>
        <v>0</v>
      </c>
      <c r="AC51" s="142"/>
      <c r="AD51" s="142"/>
      <c r="AE51" s="142"/>
      <c r="AF51" s="148"/>
    </row>
    <row r="52" spans="1:32" s="139" customFormat="1" ht="15.75" hidden="1">
      <c r="A52" s="144">
        <v>14</v>
      </c>
      <c r="B52" s="130" t="s">
        <v>120</v>
      </c>
      <c r="C52" s="142"/>
      <c r="D52" s="147"/>
      <c r="E52" s="147"/>
      <c r="F52" s="142">
        <f>E52+'29T5'!F54</f>
        <v>0</v>
      </c>
      <c r="G52" s="142"/>
      <c r="H52" s="142">
        <f>G52+'29T5'!H54</f>
        <v>0</v>
      </c>
      <c r="I52" s="142">
        <f t="shared" si="5"/>
        <v>0</v>
      </c>
      <c r="J52" s="142"/>
      <c r="K52" s="142"/>
      <c r="L52" s="142"/>
      <c r="M52" s="142"/>
      <c r="N52" s="142">
        <f t="shared" si="6"/>
        <v>0</v>
      </c>
      <c r="O52" s="142"/>
      <c r="P52" s="142"/>
      <c r="Q52" s="142"/>
      <c r="R52" s="142"/>
      <c r="S52" s="144">
        <f>I52+'29T5'!S54</f>
        <v>0</v>
      </c>
      <c r="T52" s="144">
        <f>J52+'29T5'!T54</f>
        <v>0</v>
      </c>
      <c r="U52" s="144">
        <f>K52+'29T5'!U54</f>
        <v>0</v>
      </c>
      <c r="V52" s="144">
        <f>L52+'29T5'!V54</f>
        <v>0</v>
      </c>
      <c r="W52" s="144">
        <f>M52+'29T5'!W54</f>
        <v>0</v>
      </c>
      <c r="X52" s="144">
        <f>N52+'29T5'!X54</f>
        <v>0</v>
      </c>
      <c r="Y52" s="144">
        <f>O52+'29T5'!Y54</f>
        <v>0</v>
      </c>
      <c r="Z52" s="144">
        <f>P52+'29T5'!Z54</f>
        <v>0</v>
      </c>
      <c r="AA52" s="144">
        <f>Q52+'29T5'!AA54</f>
        <v>0</v>
      </c>
      <c r="AB52" s="144">
        <f>R52+'29T5'!AB54</f>
        <v>0</v>
      </c>
      <c r="AC52" s="142"/>
      <c r="AD52" s="142"/>
      <c r="AE52" s="142"/>
      <c r="AF52" s="148"/>
    </row>
    <row r="53" spans="1:32" s="139" customFormat="1" ht="15.75" hidden="1">
      <c r="A53" s="144">
        <v>15</v>
      </c>
      <c r="B53" s="130" t="s">
        <v>121</v>
      </c>
      <c r="C53" s="142"/>
      <c r="D53" s="147"/>
      <c r="E53" s="147"/>
      <c r="F53" s="142">
        <f>E53+'29T5'!F55</f>
        <v>0</v>
      </c>
      <c r="G53" s="142"/>
      <c r="H53" s="142">
        <f>G53+'29T5'!H55</f>
        <v>0</v>
      </c>
      <c r="I53" s="142">
        <f t="shared" si="5"/>
        <v>0</v>
      </c>
      <c r="J53" s="142"/>
      <c r="K53" s="142"/>
      <c r="L53" s="142"/>
      <c r="M53" s="142"/>
      <c r="N53" s="142">
        <f t="shared" si="6"/>
        <v>0</v>
      </c>
      <c r="O53" s="142"/>
      <c r="P53" s="142"/>
      <c r="Q53" s="142"/>
      <c r="R53" s="142"/>
      <c r="S53" s="144">
        <f>I53+'29T5'!S55</f>
        <v>0</v>
      </c>
      <c r="T53" s="144">
        <f>J53+'29T5'!T55</f>
        <v>0</v>
      </c>
      <c r="U53" s="144">
        <f>K53+'29T5'!U55</f>
        <v>0</v>
      </c>
      <c r="V53" s="144">
        <f>L53+'29T5'!V55</f>
        <v>0</v>
      </c>
      <c r="W53" s="144">
        <f>M53+'29T5'!W55</f>
        <v>0</v>
      </c>
      <c r="X53" s="144">
        <f>N53+'29T5'!X55</f>
        <v>0</v>
      </c>
      <c r="Y53" s="144">
        <f>O53+'29T5'!Y55</f>
        <v>0</v>
      </c>
      <c r="Z53" s="144">
        <f>P53+'29T5'!Z55</f>
        <v>0</v>
      </c>
      <c r="AA53" s="144">
        <f>Q53+'29T5'!AA55</f>
        <v>0</v>
      </c>
      <c r="AB53" s="144">
        <f>R53+'29T5'!AB55</f>
        <v>0</v>
      </c>
      <c r="AC53" s="142"/>
      <c r="AD53" s="142"/>
      <c r="AE53" s="142"/>
      <c r="AF53" s="148"/>
    </row>
    <row r="54" spans="1:32" s="139" customFormat="1" ht="15.75" hidden="1">
      <c r="A54" s="144">
        <v>16</v>
      </c>
      <c r="B54" s="130" t="s">
        <v>122</v>
      </c>
      <c r="C54" s="142"/>
      <c r="D54" s="147"/>
      <c r="E54" s="147"/>
      <c r="F54" s="142">
        <f>E54+'29T5'!F56</f>
        <v>0</v>
      </c>
      <c r="G54" s="142"/>
      <c r="H54" s="142">
        <f>G54+'29T5'!H56</f>
        <v>0</v>
      </c>
      <c r="I54" s="142">
        <f t="shared" si="5"/>
        <v>0</v>
      </c>
      <c r="J54" s="142"/>
      <c r="K54" s="142"/>
      <c r="L54" s="142"/>
      <c r="M54" s="142"/>
      <c r="N54" s="142">
        <f t="shared" si="6"/>
        <v>0</v>
      </c>
      <c r="O54" s="142"/>
      <c r="P54" s="142"/>
      <c r="Q54" s="142"/>
      <c r="R54" s="142"/>
      <c r="S54" s="144">
        <f>I54+'29T5'!S56</f>
        <v>0</v>
      </c>
      <c r="T54" s="144">
        <f>J54+'29T5'!T56</f>
        <v>0</v>
      </c>
      <c r="U54" s="144">
        <f>K54+'29T5'!U56</f>
        <v>0</v>
      </c>
      <c r="V54" s="144">
        <f>L54+'29T5'!V56</f>
        <v>0</v>
      </c>
      <c r="W54" s="144">
        <f>M54+'29T5'!W56</f>
        <v>0</v>
      </c>
      <c r="X54" s="144">
        <f>N54+'29T5'!X56</f>
        <v>0</v>
      </c>
      <c r="Y54" s="144">
        <f>O54+'29T5'!Y56</f>
        <v>0</v>
      </c>
      <c r="Z54" s="144">
        <f>P54+'29T5'!Z56</f>
        <v>0</v>
      </c>
      <c r="AA54" s="144">
        <f>Q54+'29T5'!AA56</f>
        <v>0</v>
      </c>
      <c r="AB54" s="144">
        <f>R54+'29T5'!AB56</f>
        <v>0</v>
      </c>
      <c r="AC54" s="142"/>
      <c r="AD54" s="142"/>
      <c r="AE54" s="142"/>
      <c r="AF54" s="148"/>
    </row>
    <row r="55" spans="1:32" s="139" customFormat="1" ht="15.75" hidden="1">
      <c r="A55" s="144">
        <v>17</v>
      </c>
      <c r="B55" s="130" t="s">
        <v>123</v>
      </c>
      <c r="C55" s="142"/>
      <c r="D55" s="147"/>
      <c r="E55" s="147"/>
      <c r="F55" s="142">
        <f>E55+'29T5'!F57</f>
        <v>0</v>
      </c>
      <c r="G55" s="142"/>
      <c r="H55" s="142">
        <f>G55+'29T5'!H57</f>
        <v>0</v>
      </c>
      <c r="I55" s="142">
        <f t="shared" si="5"/>
        <v>0</v>
      </c>
      <c r="J55" s="142"/>
      <c r="K55" s="142"/>
      <c r="L55" s="142"/>
      <c r="M55" s="142"/>
      <c r="N55" s="142">
        <f t="shared" si="6"/>
        <v>0</v>
      </c>
      <c r="O55" s="142"/>
      <c r="P55" s="142"/>
      <c r="Q55" s="142"/>
      <c r="R55" s="142"/>
      <c r="S55" s="144">
        <f>I55+'29T5'!S57</f>
        <v>0</v>
      </c>
      <c r="T55" s="144">
        <f>J55+'29T5'!T57</f>
        <v>0</v>
      </c>
      <c r="U55" s="144">
        <f>K55+'29T5'!U57</f>
        <v>0</v>
      </c>
      <c r="V55" s="144">
        <f>L55+'29T5'!V57</f>
        <v>0</v>
      </c>
      <c r="W55" s="144">
        <f>M55+'29T5'!W57</f>
        <v>0</v>
      </c>
      <c r="X55" s="144">
        <f>N55+'29T5'!X57</f>
        <v>0</v>
      </c>
      <c r="Y55" s="144">
        <f>O55+'29T5'!Y57</f>
        <v>0</v>
      </c>
      <c r="Z55" s="144">
        <f>P55+'29T5'!Z57</f>
        <v>0</v>
      </c>
      <c r="AA55" s="144">
        <f>Q55+'29T5'!AA57</f>
        <v>0</v>
      </c>
      <c r="AB55" s="144">
        <f>R55+'29T5'!AB57</f>
        <v>0</v>
      </c>
      <c r="AC55" s="142"/>
      <c r="AD55" s="142"/>
      <c r="AE55" s="142"/>
      <c r="AF55" s="148"/>
    </row>
    <row r="56" spans="1:32" s="139" customFormat="1" ht="15.75" hidden="1">
      <c r="A56" s="144">
        <v>18</v>
      </c>
      <c r="B56" s="130" t="s">
        <v>124</v>
      </c>
      <c r="C56" s="142"/>
      <c r="D56" s="147"/>
      <c r="E56" s="147"/>
      <c r="F56" s="142">
        <f>E56+'29T5'!F58</f>
        <v>0</v>
      </c>
      <c r="G56" s="142"/>
      <c r="H56" s="142">
        <f>G56+'29T5'!H58</f>
        <v>0</v>
      </c>
      <c r="I56" s="142">
        <f t="shared" si="5"/>
        <v>0</v>
      </c>
      <c r="J56" s="142"/>
      <c r="K56" s="142"/>
      <c r="L56" s="142"/>
      <c r="M56" s="142"/>
      <c r="N56" s="142">
        <f t="shared" si="6"/>
        <v>0</v>
      </c>
      <c r="O56" s="142"/>
      <c r="P56" s="142"/>
      <c r="Q56" s="142"/>
      <c r="R56" s="142"/>
      <c r="S56" s="144">
        <f>I56+'29T5'!S58</f>
        <v>0</v>
      </c>
      <c r="T56" s="144">
        <f>J56+'29T5'!T58</f>
        <v>0</v>
      </c>
      <c r="U56" s="144">
        <f>K56+'29T5'!U58</f>
        <v>0</v>
      </c>
      <c r="V56" s="144">
        <f>L56+'29T5'!V58</f>
        <v>0</v>
      </c>
      <c r="W56" s="144">
        <f>M56+'29T5'!W58</f>
        <v>0</v>
      </c>
      <c r="X56" s="144">
        <f>N56+'29T5'!X58</f>
        <v>0</v>
      </c>
      <c r="Y56" s="144">
        <f>O56+'29T5'!Y58</f>
        <v>0</v>
      </c>
      <c r="Z56" s="144">
        <f>P56+'29T5'!Z58</f>
        <v>0</v>
      </c>
      <c r="AA56" s="144">
        <f>Q56+'29T5'!AA58</f>
        <v>0</v>
      </c>
      <c r="AB56" s="144">
        <f>R56+'29T5'!AB58</f>
        <v>0</v>
      </c>
      <c r="AC56" s="142"/>
      <c r="AD56" s="142"/>
      <c r="AE56" s="142"/>
      <c r="AF56" s="148"/>
    </row>
    <row r="57" spans="1:32" s="139" customFormat="1" ht="15.75" hidden="1">
      <c r="A57" s="144">
        <v>19</v>
      </c>
      <c r="B57" s="130" t="s">
        <v>125</v>
      </c>
      <c r="C57" s="142"/>
      <c r="D57" s="147"/>
      <c r="E57" s="147"/>
      <c r="F57" s="142">
        <f>E57+'29T5'!F59</f>
        <v>0</v>
      </c>
      <c r="G57" s="142"/>
      <c r="H57" s="142">
        <f>G57+'29T5'!H59</f>
        <v>0</v>
      </c>
      <c r="I57" s="142">
        <f t="shared" si="5"/>
        <v>0</v>
      </c>
      <c r="J57" s="142"/>
      <c r="K57" s="142"/>
      <c r="L57" s="142"/>
      <c r="M57" s="142"/>
      <c r="N57" s="142">
        <f t="shared" si="6"/>
        <v>0</v>
      </c>
      <c r="O57" s="142"/>
      <c r="P57" s="142"/>
      <c r="Q57" s="142"/>
      <c r="R57" s="142"/>
      <c r="S57" s="144">
        <f>I57+'29T5'!S59</f>
        <v>0</v>
      </c>
      <c r="T57" s="144">
        <f>J57+'29T5'!T59</f>
        <v>0</v>
      </c>
      <c r="U57" s="144">
        <f>K57+'29T5'!U59</f>
        <v>0</v>
      </c>
      <c r="V57" s="144">
        <f>L57+'29T5'!V59</f>
        <v>0</v>
      </c>
      <c r="W57" s="144">
        <f>M57+'29T5'!W59</f>
        <v>0</v>
      </c>
      <c r="X57" s="144">
        <f>N57+'29T5'!X59</f>
        <v>0</v>
      </c>
      <c r="Y57" s="144">
        <f>O57+'29T5'!Y59</f>
        <v>0</v>
      </c>
      <c r="Z57" s="144">
        <f>P57+'29T5'!Z59</f>
        <v>0</v>
      </c>
      <c r="AA57" s="144">
        <f>Q57+'29T5'!AA59</f>
        <v>0</v>
      </c>
      <c r="AB57" s="144">
        <f>R57+'29T5'!AB59</f>
        <v>0</v>
      </c>
      <c r="AC57" s="142"/>
      <c r="AD57" s="142"/>
      <c r="AE57" s="142"/>
      <c r="AF57" s="148"/>
    </row>
    <row r="58" spans="1:32" s="139" customFormat="1" ht="15.75" hidden="1">
      <c r="A58" s="144">
        <v>20</v>
      </c>
      <c r="B58" s="130" t="s">
        <v>126</v>
      </c>
      <c r="C58" s="142"/>
      <c r="D58" s="147"/>
      <c r="E58" s="147"/>
      <c r="F58" s="142">
        <f>E58+'29T5'!F60</f>
        <v>0</v>
      </c>
      <c r="G58" s="142"/>
      <c r="H58" s="142">
        <f>G58+'29T5'!H60</f>
        <v>0</v>
      </c>
      <c r="I58" s="142">
        <f t="shared" si="5"/>
        <v>0</v>
      </c>
      <c r="J58" s="142"/>
      <c r="K58" s="142"/>
      <c r="L58" s="142"/>
      <c r="M58" s="142"/>
      <c r="N58" s="142">
        <f t="shared" si="6"/>
        <v>0</v>
      </c>
      <c r="O58" s="142"/>
      <c r="P58" s="142"/>
      <c r="Q58" s="142"/>
      <c r="R58" s="142"/>
      <c r="S58" s="144">
        <f>I58+'29T5'!S60</f>
        <v>0</v>
      </c>
      <c r="T58" s="144">
        <f>J58+'29T5'!T60</f>
        <v>0</v>
      </c>
      <c r="U58" s="144">
        <f>K58+'29T5'!U60</f>
        <v>0</v>
      </c>
      <c r="V58" s="144">
        <f>L58+'29T5'!V60</f>
        <v>0</v>
      </c>
      <c r="W58" s="144">
        <f>M58+'29T5'!W60</f>
        <v>0</v>
      </c>
      <c r="X58" s="144">
        <f>N58+'29T5'!X60</f>
        <v>0</v>
      </c>
      <c r="Y58" s="144">
        <f>O58+'29T5'!Y60</f>
        <v>0</v>
      </c>
      <c r="Z58" s="144">
        <f>P58+'29T5'!Z60</f>
        <v>0</v>
      </c>
      <c r="AA58" s="144">
        <f>Q58+'29T5'!AA60</f>
        <v>0</v>
      </c>
      <c r="AB58" s="144">
        <f>R58+'29T5'!AB60</f>
        <v>0</v>
      </c>
      <c r="AC58" s="142"/>
      <c r="AD58" s="142"/>
      <c r="AE58" s="142"/>
      <c r="AF58" s="148"/>
    </row>
    <row r="59" spans="1:32" s="139" customFormat="1" ht="15.75" hidden="1">
      <c r="A59" s="144">
        <v>21</v>
      </c>
      <c r="B59" s="130" t="s">
        <v>127</v>
      </c>
      <c r="C59" s="142"/>
      <c r="D59" s="147"/>
      <c r="E59" s="147"/>
      <c r="F59" s="142">
        <f>E59+'29T5'!F61</f>
        <v>0</v>
      </c>
      <c r="G59" s="142"/>
      <c r="H59" s="142">
        <f>G59+'29T5'!H61</f>
        <v>0</v>
      </c>
      <c r="I59" s="142">
        <f t="shared" si="5"/>
        <v>0</v>
      </c>
      <c r="J59" s="142"/>
      <c r="K59" s="142"/>
      <c r="L59" s="142"/>
      <c r="M59" s="142"/>
      <c r="N59" s="142">
        <f t="shared" si="6"/>
        <v>0</v>
      </c>
      <c r="O59" s="142"/>
      <c r="P59" s="142"/>
      <c r="Q59" s="142"/>
      <c r="R59" s="142"/>
      <c r="S59" s="144">
        <f>I59+'29T5'!S61</f>
        <v>0</v>
      </c>
      <c r="T59" s="144">
        <f>J59+'29T5'!T61</f>
        <v>0</v>
      </c>
      <c r="U59" s="144">
        <f>K59+'29T5'!U61</f>
        <v>0</v>
      </c>
      <c r="V59" s="144">
        <f>L59+'29T5'!V61</f>
        <v>0</v>
      </c>
      <c r="W59" s="144">
        <f>M59+'29T5'!W61</f>
        <v>0</v>
      </c>
      <c r="X59" s="144">
        <f>N59+'29T5'!X61</f>
        <v>0</v>
      </c>
      <c r="Y59" s="144">
        <f>O59+'29T5'!Y61</f>
        <v>0</v>
      </c>
      <c r="Z59" s="144">
        <f>P59+'29T5'!Z61</f>
        <v>0</v>
      </c>
      <c r="AA59" s="144">
        <f>Q59+'29T5'!AA61</f>
        <v>0</v>
      </c>
      <c r="AB59" s="144">
        <f>R59+'29T5'!AB61</f>
        <v>0</v>
      </c>
      <c r="AC59" s="142"/>
      <c r="AD59" s="142"/>
      <c r="AE59" s="142"/>
      <c r="AF59" s="148"/>
    </row>
    <row r="60" spans="1:32" s="139" customFormat="1" ht="15.75" hidden="1">
      <c r="A60" s="144">
        <v>22</v>
      </c>
      <c r="B60" s="130" t="s">
        <v>128</v>
      </c>
      <c r="C60" s="142"/>
      <c r="D60" s="147"/>
      <c r="E60" s="147"/>
      <c r="F60" s="142">
        <f>E60+'29T5'!F62</f>
        <v>0</v>
      </c>
      <c r="G60" s="142"/>
      <c r="H60" s="142">
        <f>G60+'29T5'!H62</f>
        <v>0</v>
      </c>
      <c r="I60" s="142">
        <f t="shared" si="5"/>
        <v>0</v>
      </c>
      <c r="J60" s="142"/>
      <c r="K60" s="142"/>
      <c r="L60" s="142"/>
      <c r="M60" s="142"/>
      <c r="N60" s="142">
        <f t="shared" si="6"/>
        <v>0</v>
      </c>
      <c r="O60" s="142"/>
      <c r="P60" s="142"/>
      <c r="Q60" s="142"/>
      <c r="R60" s="142"/>
      <c r="S60" s="144">
        <f>I60+'29T5'!S62</f>
        <v>0</v>
      </c>
      <c r="T60" s="144">
        <f>J60+'29T5'!T62</f>
        <v>0</v>
      </c>
      <c r="U60" s="144">
        <f>K60+'29T5'!U62</f>
        <v>0</v>
      </c>
      <c r="V60" s="144">
        <f>L60+'29T5'!V62</f>
        <v>0</v>
      </c>
      <c r="W60" s="144">
        <f>M60+'29T5'!W62</f>
        <v>0</v>
      </c>
      <c r="X60" s="144">
        <f>N60+'29T5'!X62</f>
        <v>0</v>
      </c>
      <c r="Y60" s="144">
        <f>O60+'29T5'!Y62</f>
        <v>0</v>
      </c>
      <c r="Z60" s="144">
        <f>P60+'29T5'!Z62</f>
        <v>0</v>
      </c>
      <c r="AA60" s="144">
        <f>Q60+'29T5'!AA62</f>
        <v>0</v>
      </c>
      <c r="AB60" s="144">
        <f>R60+'29T5'!AB62</f>
        <v>0</v>
      </c>
      <c r="AC60" s="142"/>
      <c r="AD60" s="142"/>
      <c r="AE60" s="142"/>
      <c r="AF60" s="148"/>
    </row>
    <row r="61" spans="1:32" s="139" customFormat="1" ht="15.75" hidden="1">
      <c r="A61" s="144">
        <v>23</v>
      </c>
      <c r="B61" s="130" t="s">
        <v>129</v>
      </c>
      <c r="C61" s="142"/>
      <c r="D61" s="147"/>
      <c r="E61" s="147"/>
      <c r="F61" s="142">
        <f>E61+'29T5'!F63</f>
        <v>0</v>
      </c>
      <c r="G61" s="142"/>
      <c r="H61" s="142">
        <f>G61+'29T5'!H63</f>
        <v>0</v>
      </c>
      <c r="I61" s="142">
        <f t="shared" si="5"/>
        <v>0</v>
      </c>
      <c r="J61" s="142"/>
      <c r="K61" s="142"/>
      <c r="L61" s="142"/>
      <c r="M61" s="142"/>
      <c r="N61" s="142">
        <f t="shared" si="6"/>
        <v>0</v>
      </c>
      <c r="O61" s="142"/>
      <c r="P61" s="142"/>
      <c r="Q61" s="142"/>
      <c r="R61" s="142"/>
      <c r="S61" s="144">
        <f>I61+'29T5'!S63</f>
        <v>0</v>
      </c>
      <c r="T61" s="144">
        <f>J61+'29T5'!T63</f>
        <v>0</v>
      </c>
      <c r="U61" s="144">
        <f>K61+'29T5'!U63</f>
        <v>0</v>
      </c>
      <c r="V61" s="144">
        <f>L61+'29T5'!V63</f>
        <v>0</v>
      </c>
      <c r="W61" s="144">
        <f>M61+'29T5'!W63</f>
        <v>0</v>
      </c>
      <c r="X61" s="144">
        <f>N61+'29T5'!X63</f>
        <v>0</v>
      </c>
      <c r="Y61" s="144">
        <f>O61+'29T5'!Y63</f>
        <v>0</v>
      </c>
      <c r="Z61" s="144">
        <f>P61+'29T5'!Z63</f>
        <v>0</v>
      </c>
      <c r="AA61" s="144">
        <f>Q61+'29T5'!AA63</f>
        <v>0</v>
      </c>
      <c r="AB61" s="144">
        <f>R61+'29T5'!AB63</f>
        <v>0</v>
      </c>
      <c r="AC61" s="142"/>
      <c r="AD61" s="142"/>
      <c r="AE61" s="142"/>
      <c r="AF61" s="148"/>
    </row>
    <row r="62" spans="1:32" s="139" customFormat="1" ht="15.75" hidden="1">
      <c r="A62" s="144">
        <v>24</v>
      </c>
      <c r="B62" s="130" t="s">
        <v>130</v>
      </c>
      <c r="C62" s="142"/>
      <c r="D62" s="147"/>
      <c r="E62" s="147"/>
      <c r="F62" s="142">
        <f>E62+'29T5'!F64</f>
        <v>0</v>
      </c>
      <c r="G62" s="142"/>
      <c r="H62" s="142">
        <f>G62+'29T5'!H64</f>
        <v>0</v>
      </c>
      <c r="I62" s="142">
        <f t="shared" si="5"/>
        <v>0</v>
      </c>
      <c r="J62" s="142"/>
      <c r="K62" s="142"/>
      <c r="L62" s="142"/>
      <c r="M62" s="142"/>
      <c r="N62" s="142">
        <f t="shared" si="6"/>
        <v>0</v>
      </c>
      <c r="O62" s="142"/>
      <c r="P62" s="142"/>
      <c r="Q62" s="142"/>
      <c r="R62" s="142"/>
      <c r="S62" s="144">
        <f>I62+'29T5'!S64</f>
        <v>0</v>
      </c>
      <c r="T62" s="144">
        <f>J62+'29T5'!T64</f>
        <v>0</v>
      </c>
      <c r="U62" s="144">
        <f>K62+'29T5'!U64</f>
        <v>0</v>
      </c>
      <c r="V62" s="144">
        <f>L62+'29T5'!V64</f>
        <v>0</v>
      </c>
      <c r="W62" s="144">
        <f>M62+'29T5'!W64</f>
        <v>0</v>
      </c>
      <c r="X62" s="144">
        <f>N62+'29T5'!X64</f>
        <v>0</v>
      </c>
      <c r="Y62" s="144">
        <f>O62+'29T5'!Y64</f>
        <v>0</v>
      </c>
      <c r="Z62" s="144">
        <f>P62+'29T5'!Z64</f>
        <v>0</v>
      </c>
      <c r="AA62" s="144">
        <f>Q62+'29T5'!AA64</f>
        <v>0</v>
      </c>
      <c r="AB62" s="144">
        <f>R62+'29T5'!AB64</f>
        <v>0</v>
      </c>
      <c r="AC62" s="142"/>
      <c r="AD62" s="142"/>
      <c r="AE62" s="142"/>
      <c r="AF62" s="148"/>
    </row>
    <row r="63" spans="1:32" s="139" customFormat="1" ht="15.75" hidden="1">
      <c r="A63" s="144">
        <v>25</v>
      </c>
      <c r="B63" s="130" t="s">
        <v>131</v>
      </c>
      <c r="C63" s="142"/>
      <c r="D63" s="147"/>
      <c r="E63" s="147"/>
      <c r="F63" s="142">
        <f>E63+'29T5'!F65</f>
        <v>0</v>
      </c>
      <c r="G63" s="142"/>
      <c r="H63" s="142">
        <f>G63+'29T5'!H65</f>
        <v>0</v>
      </c>
      <c r="I63" s="142">
        <f t="shared" si="5"/>
        <v>0</v>
      </c>
      <c r="J63" s="142"/>
      <c r="K63" s="142"/>
      <c r="L63" s="142"/>
      <c r="M63" s="142"/>
      <c r="N63" s="142">
        <f t="shared" si="6"/>
        <v>0</v>
      </c>
      <c r="O63" s="142"/>
      <c r="P63" s="142"/>
      <c r="Q63" s="142"/>
      <c r="R63" s="142"/>
      <c r="S63" s="144">
        <f>I63+'29T5'!S65</f>
        <v>0</v>
      </c>
      <c r="T63" s="144">
        <f>J63+'29T5'!T65</f>
        <v>0</v>
      </c>
      <c r="U63" s="144">
        <f>K63+'29T5'!U65</f>
        <v>0</v>
      </c>
      <c r="V63" s="144">
        <f>L63+'29T5'!V65</f>
        <v>0</v>
      </c>
      <c r="W63" s="144">
        <f>M63+'29T5'!W65</f>
        <v>0</v>
      </c>
      <c r="X63" s="144">
        <f>N63+'29T5'!X65</f>
        <v>0</v>
      </c>
      <c r="Y63" s="144">
        <f>O63+'29T5'!Y65</f>
        <v>0</v>
      </c>
      <c r="Z63" s="144">
        <f>P63+'29T5'!Z65</f>
        <v>0</v>
      </c>
      <c r="AA63" s="144">
        <f>Q63+'29T5'!AA65</f>
        <v>0</v>
      </c>
      <c r="AB63" s="144">
        <f>R63+'29T5'!AB65</f>
        <v>0</v>
      </c>
      <c r="AC63" s="142"/>
      <c r="AD63" s="142"/>
      <c r="AE63" s="142"/>
      <c r="AF63" s="148"/>
    </row>
    <row r="64" spans="1:32" s="139" customFormat="1" ht="15.75" hidden="1">
      <c r="A64" s="144">
        <v>26</v>
      </c>
      <c r="B64" s="130" t="s">
        <v>132</v>
      </c>
      <c r="C64" s="142"/>
      <c r="D64" s="147"/>
      <c r="E64" s="147"/>
      <c r="F64" s="142">
        <f>E64+'29T5'!F66</f>
        <v>0</v>
      </c>
      <c r="G64" s="142"/>
      <c r="H64" s="142">
        <f>G64+'29T5'!H66</f>
        <v>0</v>
      </c>
      <c r="I64" s="142">
        <f t="shared" si="5"/>
        <v>0</v>
      </c>
      <c r="J64" s="142"/>
      <c r="K64" s="142"/>
      <c r="L64" s="142"/>
      <c r="M64" s="142"/>
      <c r="N64" s="142">
        <f t="shared" si="6"/>
        <v>0</v>
      </c>
      <c r="O64" s="142"/>
      <c r="P64" s="142"/>
      <c r="Q64" s="142"/>
      <c r="R64" s="142"/>
      <c r="S64" s="144">
        <f>I64+'29T5'!S66</f>
        <v>0</v>
      </c>
      <c r="T64" s="144">
        <f>J64+'29T5'!T66</f>
        <v>0</v>
      </c>
      <c r="U64" s="144">
        <f>K64+'29T5'!U66</f>
        <v>0</v>
      </c>
      <c r="V64" s="144">
        <f>L64+'29T5'!V66</f>
        <v>0</v>
      </c>
      <c r="W64" s="144">
        <f>M64+'29T5'!W66</f>
        <v>0</v>
      </c>
      <c r="X64" s="144">
        <f>N64+'29T5'!X66</f>
        <v>0</v>
      </c>
      <c r="Y64" s="144">
        <f>O64+'29T5'!Y66</f>
        <v>0</v>
      </c>
      <c r="Z64" s="144">
        <f>P64+'29T5'!Z66</f>
        <v>0</v>
      </c>
      <c r="AA64" s="144">
        <f>Q64+'29T5'!AA66</f>
        <v>0</v>
      </c>
      <c r="AB64" s="144">
        <f>R64+'29T5'!AB66</f>
        <v>0</v>
      </c>
      <c r="AC64" s="142"/>
      <c r="AD64" s="142"/>
      <c r="AE64" s="142"/>
      <c r="AF64" s="148"/>
    </row>
    <row r="65" spans="1:32" s="139" customFormat="1" ht="15.75" hidden="1">
      <c r="A65" s="144">
        <v>27</v>
      </c>
      <c r="B65" s="130" t="s">
        <v>133</v>
      </c>
      <c r="C65" s="142"/>
      <c r="D65" s="147"/>
      <c r="E65" s="147"/>
      <c r="F65" s="142">
        <f>E65+'29T5'!F67</f>
        <v>0</v>
      </c>
      <c r="G65" s="142"/>
      <c r="H65" s="142">
        <f>G65+'29T5'!H67</f>
        <v>0</v>
      </c>
      <c r="I65" s="142">
        <f>J65+K65+L65+M65</f>
        <v>0</v>
      </c>
      <c r="J65" s="142"/>
      <c r="K65" s="142"/>
      <c r="L65" s="142"/>
      <c r="M65" s="142"/>
      <c r="N65" s="142">
        <f>O65+P65+Q65+R65</f>
        <v>0</v>
      </c>
      <c r="O65" s="142"/>
      <c r="P65" s="142"/>
      <c r="Q65" s="142"/>
      <c r="R65" s="142"/>
      <c r="S65" s="144">
        <f>I65+'29T5'!S67</f>
        <v>0</v>
      </c>
      <c r="T65" s="144">
        <f>J65+'29T5'!T67</f>
        <v>0</v>
      </c>
      <c r="U65" s="144">
        <f>K65+'29T5'!U67</f>
        <v>0</v>
      </c>
      <c r="V65" s="144">
        <f>L65+'29T5'!V67</f>
        <v>0</v>
      </c>
      <c r="W65" s="144">
        <f>M65+'29T5'!W67</f>
        <v>0</v>
      </c>
      <c r="X65" s="144">
        <f>N65+'29T5'!X67</f>
        <v>0</v>
      </c>
      <c r="Y65" s="144">
        <f>O65+'29T5'!Y67</f>
        <v>0</v>
      </c>
      <c r="Z65" s="144">
        <f>P65+'29T5'!Z67</f>
        <v>0</v>
      </c>
      <c r="AA65" s="144">
        <f>Q65+'29T5'!AA67</f>
        <v>0</v>
      </c>
      <c r="AB65" s="144">
        <f>R65+'29T5'!AB67</f>
        <v>0</v>
      </c>
      <c r="AC65" s="142"/>
      <c r="AD65" s="142"/>
      <c r="AE65" s="142"/>
      <c r="AF65" s="148"/>
    </row>
    <row r="66" spans="1:32" s="139" customFormat="1" ht="15.75" hidden="1">
      <c r="A66" s="144">
        <v>28</v>
      </c>
      <c r="B66" s="130" t="s">
        <v>134</v>
      </c>
      <c r="C66" s="142"/>
      <c r="D66" s="147"/>
      <c r="E66" s="147"/>
      <c r="F66" s="142">
        <f>E66+'29T5'!F68</f>
        <v>0</v>
      </c>
      <c r="G66" s="142"/>
      <c r="H66" s="142">
        <f>G66+'29T5'!H68</f>
        <v>0</v>
      </c>
      <c r="I66" s="142">
        <f aca="true" t="shared" si="7" ref="I66:I71">J66+K66+L66+M66</f>
        <v>0</v>
      </c>
      <c r="J66" s="142"/>
      <c r="K66" s="142"/>
      <c r="L66" s="142"/>
      <c r="M66" s="142"/>
      <c r="N66" s="142">
        <f aca="true" t="shared" si="8" ref="N66:N71">O66+P66+Q66+R66</f>
        <v>0</v>
      </c>
      <c r="O66" s="142"/>
      <c r="P66" s="142"/>
      <c r="Q66" s="142"/>
      <c r="R66" s="142"/>
      <c r="S66" s="144">
        <f>I66+'29T5'!S68</f>
        <v>0</v>
      </c>
      <c r="T66" s="144">
        <f>J66+'29T5'!T68</f>
        <v>0</v>
      </c>
      <c r="U66" s="144">
        <f>K66+'29T5'!U68</f>
        <v>0</v>
      </c>
      <c r="V66" s="144">
        <f>L66+'29T5'!V68</f>
        <v>0</v>
      </c>
      <c r="W66" s="144">
        <f>M66+'29T5'!W68</f>
        <v>0</v>
      </c>
      <c r="X66" s="144">
        <f>N66+'29T5'!X68</f>
        <v>0</v>
      </c>
      <c r="Y66" s="144">
        <f>O66+'29T5'!Y68</f>
        <v>0</v>
      </c>
      <c r="Z66" s="144">
        <f>P66+'29T5'!Z68</f>
        <v>0</v>
      </c>
      <c r="AA66" s="144">
        <f>Q66+'29T5'!AA68</f>
        <v>0</v>
      </c>
      <c r="AB66" s="144">
        <f>R66+'29T5'!AB68</f>
        <v>0</v>
      </c>
      <c r="AC66" s="142"/>
      <c r="AD66" s="142"/>
      <c r="AE66" s="142"/>
      <c r="AF66" s="148"/>
    </row>
    <row r="67" spans="1:32" s="139" customFormat="1" ht="15.75" hidden="1">
      <c r="A67" s="144">
        <v>29</v>
      </c>
      <c r="B67" s="130" t="s">
        <v>135</v>
      </c>
      <c r="C67" s="142"/>
      <c r="D67" s="147"/>
      <c r="E67" s="147"/>
      <c r="F67" s="142">
        <f>E67+'29T5'!F69</f>
        <v>0</v>
      </c>
      <c r="G67" s="142"/>
      <c r="H67" s="142">
        <f>G67+'29T5'!H69</f>
        <v>0</v>
      </c>
      <c r="I67" s="142">
        <f t="shared" si="7"/>
        <v>0</v>
      </c>
      <c r="J67" s="142"/>
      <c r="K67" s="142"/>
      <c r="L67" s="142"/>
      <c r="M67" s="142"/>
      <c r="N67" s="142">
        <f t="shared" si="8"/>
        <v>0</v>
      </c>
      <c r="O67" s="142"/>
      <c r="P67" s="142"/>
      <c r="Q67" s="142"/>
      <c r="R67" s="142"/>
      <c r="S67" s="144">
        <f>I67+'29T5'!S69</f>
        <v>0</v>
      </c>
      <c r="T67" s="144">
        <f>J67+'29T5'!T69</f>
        <v>0</v>
      </c>
      <c r="U67" s="144">
        <f>K67+'29T5'!U69</f>
        <v>0</v>
      </c>
      <c r="V67" s="144">
        <f>L67+'29T5'!V69</f>
        <v>0</v>
      </c>
      <c r="W67" s="144">
        <f>M67+'29T5'!W69</f>
        <v>0</v>
      </c>
      <c r="X67" s="144">
        <f>N67+'29T5'!X69</f>
        <v>0</v>
      </c>
      <c r="Y67" s="144">
        <f>O67+'29T5'!Y69</f>
        <v>0</v>
      </c>
      <c r="Z67" s="144">
        <f>P67+'29T5'!Z69</f>
        <v>0</v>
      </c>
      <c r="AA67" s="144">
        <f>Q67+'29T5'!AA69</f>
        <v>0</v>
      </c>
      <c r="AB67" s="144">
        <f>R67+'29T5'!AB69</f>
        <v>0</v>
      </c>
      <c r="AC67" s="142"/>
      <c r="AD67" s="142"/>
      <c r="AE67" s="142"/>
      <c r="AF67" s="148"/>
    </row>
    <row r="68" spans="1:32" s="139" customFormat="1" ht="31.5" hidden="1">
      <c r="A68" s="144">
        <v>30</v>
      </c>
      <c r="B68" s="130" t="s">
        <v>136</v>
      </c>
      <c r="C68" s="142"/>
      <c r="D68" s="147"/>
      <c r="E68" s="147"/>
      <c r="F68" s="142">
        <f>E68+'29T5'!F70</f>
        <v>0</v>
      </c>
      <c r="G68" s="142"/>
      <c r="H68" s="142">
        <f>G68+'29T5'!H70</f>
        <v>0</v>
      </c>
      <c r="I68" s="142">
        <f t="shared" si="7"/>
        <v>0</v>
      </c>
      <c r="J68" s="142"/>
      <c r="K68" s="142"/>
      <c r="L68" s="142"/>
      <c r="M68" s="142"/>
      <c r="N68" s="142">
        <f t="shared" si="8"/>
        <v>0</v>
      </c>
      <c r="O68" s="142"/>
      <c r="P68" s="142"/>
      <c r="Q68" s="142"/>
      <c r="R68" s="142"/>
      <c r="S68" s="144">
        <f>I68+'29T5'!S70</f>
        <v>0</v>
      </c>
      <c r="T68" s="144">
        <f>J68+'29T5'!T70</f>
        <v>0</v>
      </c>
      <c r="U68" s="144">
        <f>K68+'29T5'!U70</f>
        <v>0</v>
      </c>
      <c r="V68" s="144">
        <f>L68+'29T5'!V70</f>
        <v>0</v>
      </c>
      <c r="W68" s="144">
        <f>M68+'29T5'!W70</f>
        <v>0</v>
      </c>
      <c r="X68" s="144">
        <f>N68+'29T5'!X70</f>
        <v>0</v>
      </c>
      <c r="Y68" s="144">
        <f>O68+'29T5'!Y70</f>
        <v>0</v>
      </c>
      <c r="Z68" s="144">
        <f>P68+'29T5'!Z70</f>
        <v>0</v>
      </c>
      <c r="AA68" s="144">
        <f>Q68+'29T5'!AA70</f>
        <v>0</v>
      </c>
      <c r="AB68" s="144">
        <f>R68+'29T5'!AB70</f>
        <v>0</v>
      </c>
      <c r="AC68" s="142"/>
      <c r="AD68" s="142"/>
      <c r="AE68" s="142"/>
      <c r="AF68" s="148"/>
    </row>
    <row r="69" spans="1:32" s="139" customFormat="1" ht="15.75" hidden="1">
      <c r="A69" s="144">
        <v>31</v>
      </c>
      <c r="B69" s="130" t="s">
        <v>137</v>
      </c>
      <c r="C69" s="142"/>
      <c r="D69" s="147"/>
      <c r="E69" s="147"/>
      <c r="F69" s="142">
        <f>E69+'29T5'!F71</f>
        <v>0</v>
      </c>
      <c r="G69" s="142"/>
      <c r="H69" s="142">
        <f>G69+'29T5'!H71</f>
        <v>0</v>
      </c>
      <c r="I69" s="142">
        <f t="shared" si="7"/>
        <v>0</v>
      </c>
      <c r="J69" s="142"/>
      <c r="K69" s="142"/>
      <c r="L69" s="142"/>
      <c r="M69" s="142"/>
      <c r="N69" s="142">
        <f t="shared" si="8"/>
        <v>0</v>
      </c>
      <c r="O69" s="142"/>
      <c r="P69" s="142"/>
      <c r="Q69" s="142"/>
      <c r="R69" s="142"/>
      <c r="S69" s="144">
        <f>I69+'29T5'!S71</f>
        <v>0</v>
      </c>
      <c r="T69" s="144">
        <f>J69+'29T5'!T71</f>
        <v>0</v>
      </c>
      <c r="U69" s="144">
        <f>K69+'29T5'!U71</f>
        <v>0</v>
      </c>
      <c r="V69" s="144">
        <f>L69+'29T5'!V71</f>
        <v>0</v>
      </c>
      <c r="W69" s="144">
        <f>M69+'29T5'!W71</f>
        <v>0</v>
      </c>
      <c r="X69" s="144">
        <f>N69+'29T5'!X71</f>
        <v>0</v>
      </c>
      <c r="Y69" s="144">
        <f>O69+'29T5'!Y71</f>
        <v>0</v>
      </c>
      <c r="Z69" s="144">
        <f>P69+'29T5'!Z71</f>
        <v>0</v>
      </c>
      <c r="AA69" s="144">
        <f>Q69+'29T5'!AA71</f>
        <v>0</v>
      </c>
      <c r="AB69" s="144">
        <f>R69+'29T5'!AB71</f>
        <v>0</v>
      </c>
      <c r="AC69" s="142"/>
      <c r="AD69" s="142"/>
      <c r="AE69" s="142"/>
      <c r="AF69" s="148"/>
    </row>
    <row r="70" spans="1:32" s="139" customFormat="1" ht="15.75" hidden="1">
      <c r="A70" s="144">
        <v>32</v>
      </c>
      <c r="B70" s="130" t="s">
        <v>138</v>
      </c>
      <c r="C70" s="142"/>
      <c r="D70" s="147"/>
      <c r="E70" s="147"/>
      <c r="F70" s="142">
        <f>E70+'29T5'!F72</f>
        <v>0</v>
      </c>
      <c r="G70" s="142"/>
      <c r="H70" s="142">
        <f>G70+'29T5'!H72</f>
        <v>0</v>
      </c>
      <c r="I70" s="142">
        <f t="shared" si="7"/>
        <v>0</v>
      </c>
      <c r="J70" s="142"/>
      <c r="K70" s="142"/>
      <c r="L70" s="142"/>
      <c r="M70" s="142"/>
      <c r="N70" s="142">
        <f t="shared" si="8"/>
        <v>0</v>
      </c>
      <c r="O70" s="142"/>
      <c r="P70" s="142"/>
      <c r="Q70" s="142"/>
      <c r="R70" s="142"/>
      <c r="S70" s="144">
        <f>I70+'29T5'!S72</f>
        <v>0</v>
      </c>
      <c r="T70" s="144">
        <f>J70+'29T5'!T72</f>
        <v>0</v>
      </c>
      <c r="U70" s="144">
        <f>K70+'29T5'!U72</f>
        <v>0</v>
      </c>
      <c r="V70" s="144">
        <f>L70+'29T5'!V72</f>
        <v>0</v>
      </c>
      <c r="W70" s="144">
        <f>M70+'29T5'!W72</f>
        <v>0</v>
      </c>
      <c r="X70" s="144">
        <f>N70+'29T5'!X72</f>
        <v>0</v>
      </c>
      <c r="Y70" s="144">
        <f>O70+'29T5'!Y72</f>
        <v>0</v>
      </c>
      <c r="Z70" s="144">
        <f>P70+'29T5'!Z72</f>
        <v>0</v>
      </c>
      <c r="AA70" s="144">
        <f>Q70+'29T5'!AA72</f>
        <v>0</v>
      </c>
      <c r="AB70" s="144">
        <f>R70+'29T5'!AB72</f>
        <v>0</v>
      </c>
      <c r="AC70" s="142"/>
      <c r="AD70" s="142"/>
      <c r="AE70" s="142"/>
      <c r="AF70" s="148"/>
    </row>
    <row r="71" spans="1:32" s="139" customFormat="1" ht="15.75" hidden="1">
      <c r="A71" s="144">
        <v>33</v>
      </c>
      <c r="B71" s="130" t="s">
        <v>139</v>
      </c>
      <c r="C71" s="142"/>
      <c r="D71" s="147"/>
      <c r="E71" s="147"/>
      <c r="F71" s="142">
        <f>E71+'29T5'!F73</f>
        <v>0</v>
      </c>
      <c r="G71" s="142"/>
      <c r="H71" s="142">
        <f>G71+'29T5'!H73</f>
        <v>0</v>
      </c>
      <c r="I71" s="142">
        <f t="shared" si="7"/>
        <v>0</v>
      </c>
      <c r="J71" s="142"/>
      <c r="K71" s="142"/>
      <c r="L71" s="142"/>
      <c r="M71" s="142"/>
      <c r="N71" s="142">
        <f t="shared" si="8"/>
        <v>0</v>
      </c>
      <c r="O71" s="142"/>
      <c r="P71" s="142"/>
      <c r="Q71" s="142"/>
      <c r="R71" s="142"/>
      <c r="S71" s="144">
        <f>I71+'29T5'!S73</f>
        <v>0</v>
      </c>
      <c r="T71" s="144">
        <f>J71+'29T5'!T73</f>
        <v>0</v>
      </c>
      <c r="U71" s="144">
        <f>K71+'29T5'!U73</f>
        <v>0</v>
      </c>
      <c r="V71" s="144">
        <f>L71+'29T5'!V73</f>
        <v>0</v>
      </c>
      <c r="W71" s="144">
        <f>M71+'29T5'!W73</f>
        <v>0</v>
      </c>
      <c r="X71" s="144">
        <f>N71+'29T5'!X73</f>
        <v>0</v>
      </c>
      <c r="Y71" s="144">
        <f>O71+'29T5'!Y73</f>
        <v>0</v>
      </c>
      <c r="Z71" s="144">
        <f>P71+'29T5'!Z73</f>
        <v>0</v>
      </c>
      <c r="AA71" s="144">
        <f>Q71+'29T5'!AA73</f>
        <v>0</v>
      </c>
      <c r="AB71" s="144">
        <f>R71+'29T5'!AB73</f>
        <v>0</v>
      </c>
      <c r="AC71" s="142"/>
      <c r="AD71" s="142"/>
      <c r="AE71" s="142"/>
      <c r="AF71" s="148"/>
    </row>
    <row r="72" spans="1:32" s="139" customFormat="1" ht="15">
      <c r="A72" s="144" t="s">
        <v>57</v>
      </c>
      <c r="B72" s="145" t="s">
        <v>59</v>
      </c>
      <c r="C72" s="142"/>
      <c r="D72" s="147"/>
      <c r="E72" s="138">
        <f>SUM(E73:E90)</f>
        <v>1</v>
      </c>
      <c r="F72" s="138">
        <f aca="true" t="shared" si="9" ref="F72:AF72">SUM(F73:F90)</f>
        <v>4</v>
      </c>
      <c r="G72" s="138">
        <f t="shared" si="9"/>
        <v>2</v>
      </c>
      <c r="H72" s="138">
        <f t="shared" si="9"/>
        <v>8</v>
      </c>
      <c r="I72" s="138">
        <f t="shared" si="9"/>
        <v>3</v>
      </c>
      <c r="J72" s="138">
        <f t="shared" si="9"/>
        <v>0</v>
      </c>
      <c r="K72" s="138">
        <f t="shared" si="9"/>
        <v>0</v>
      </c>
      <c r="L72" s="138">
        <f t="shared" si="9"/>
        <v>3</v>
      </c>
      <c r="M72" s="138">
        <f t="shared" si="9"/>
        <v>0</v>
      </c>
      <c r="N72" s="138">
        <f t="shared" si="9"/>
        <v>3</v>
      </c>
      <c r="O72" s="138">
        <f t="shared" si="9"/>
        <v>0</v>
      </c>
      <c r="P72" s="138">
        <f t="shared" si="9"/>
        <v>0</v>
      </c>
      <c r="Q72" s="138">
        <f t="shared" si="9"/>
        <v>3</v>
      </c>
      <c r="R72" s="138">
        <f t="shared" si="9"/>
        <v>0</v>
      </c>
      <c r="S72" s="144">
        <f>I72+'29T5'!S74</f>
        <v>152</v>
      </c>
      <c r="T72" s="144">
        <f>J72+'29T5'!T74</f>
        <v>6</v>
      </c>
      <c r="U72" s="144">
        <f>K72+'29T5'!U74</f>
        <v>0</v>
      </c>
      <c r="V72" s="144">
        <f>L72+'29T5'!V74</f>
        <v>134</v>
      </c>
      <c r="W72" s="144">
        <f>M72+'29T5'!W74</f>
        <v>12</v>
      </c>
      <c r="X72" s="144">
        <f>N72+'29T5'!X74</f>
        <v>152</v>
      </c>
      <c r="Y72" s="144">
        <f>O72+'29T5'!Y74</f>
        <v>6</v>
      </c>
      <c r="Z72" s="144">
        <f>P72+'29T5'!Z74</f>
        <v>0</v>
      </c>
      <c r="AA72" s="144">
        <f>Q72+'29T5'!AA74</f>
        <v>134</v>
      </c>
      <c r="AB72" s="144">
        <f>R72+'29T5'!AB74</f>
        <v>12</v>
      </c>
      <c r="AC72" s="138">
        <f t="shared" si="9"/>
        <v>40</v>
      </c>
      <c r="AD72" s="138">
        <f t="shared" si="9"/>
        <v>1000</v>
      </c>
      <c r="AE72" s="138">
        <f t="shared" si="9"/>
        <v>3</v>
      </c>
      <c r="AF72" s="138">
        <f t="shared" si="9"/>
        <v>0</v>
      </c>
    </row>
    <row r="73" spans="1:32" s="139" customFormat="1" ht="24">
      <c r="A73" s="144">
        <v>1</v>
      </c>
      <c r="B73" s="146" t="s">
        <v>62</v>
      </c>
      <c r="C73" s="142" t="s">
        <v>63</v>
      </c>
      <c r="D73" s="147"/>
      <c r="E73" s="147"/>
      <c r="F73" s="142">
        <f>E73+'29T5'!F75</f>
        <v>1</v>
      </c>
      <c r="G73" s="142"/>
      <c r="H73" s="142">
        <f>G73+'29T5'!H75</f>
        <v>1</v>
      </c>
      <c r="I73" s="142">
        <f>J73+K73+L73+M73</f>
        <v>0</v>
      </c>
      <c r="J73" s="142"/>
      <c r="K73" s="142"/>
      <c r="L73" s="142"/>
      <c r="M73" s="142"/>
      <c r="N73" s="142">
        <f>O73+P73+Q73+R73</f>
        <v>0</v>
      </c>
      <c r="O73" s="142"/>
      <c r="P73" s="142"/>
      <c r="Q73" s="142"/>
      <c r="R73" s="142"/>
      <c r="S73" s="144">
        <f>I73+'29T5'!S75</f>
        <v>20</v>
      </c>
      <c r="T73" s="144">
        <f>J73+'29T5'!T75</f>
        <v>2</v>
      </c>
      <c r="U73" s="144">
        <f>K73+'29T5'!U75</f>
        <v>0</v>
      </c>
      <c r="V73" s="144">
        <f>L73+'29T5'!V75</f>
        <v>11</v>
      </c>
      <c r="W73" s="144">
        <f>M73+'29T5'!W75</f>
        <v>7</v>
      </c>
      <c r="X73" s="144">
        <f>N73+'29T5'!X75</f>
        <v>20</v>
      </c>
      <c r="Y73" s="144">
        <f>O73+'29T5'!Y75</f>
        <v>2</v>
      </c>
      <c r="Z73" s="144">
        <f>P73+'29T5'!Z75</f>
        <v>0</v>
      </c>
      <c r="AA73" s="144">
        <f>Q73+'29T5'!AA75</f>
        <v>11</v>
      </c>
      <c r="AB73" s="144">
        <f>R73+'29T5'!AB75</f>
        <v>7</v>
      </c>
      <c r="AC73" s="142">
        <v>40</v>
      </c>
      <c r="AD73" s="142">
        <v>1000</v>
      </c>
      <c r="AE73" s="142">
        <v>1</v>
      </c>
      <c r="AF73" s="148"/>
    </row>
    <row r="74" spans="1:32" s="139" customFormat="1" ht="24">
      <c r="A74" s="144">
        <v>2</v>
      </c>
      <c r="B74" s="146" t="s">
        <v>70</v>
      </c>
      <c r="C74" s="156" t="s">
        <v>79</v>
      </c>
      <c r="D74" s="147"/>
      <c r="E74" s="147">
        <v>1</v>
      </c>
      <c r="F74" s="142">
        <f>E74+'29T5'!F76</f>
        <v>2</v>
      </c>
      <c r="G74" s="142">
        <v>1</v>
      </c>
      <c r="H74" s="142">
        <f>G74+'29T5'!H76</f>
        <v>2</v>
      </c>
      <c r="I74" s="142">
        <f aca="true" t="shared" si="10" ref="I74:I90">J74+K74+L74+M74</f>
        <v>0</v>
      </c>
      <c r="J74" s="142"/>
      <c r="K74" s="142"/>
      <c r="L74" s="142"/>
      <c r="M74" s="142"/>
      <c r="N74" s="142">
        <f aca="true" t="shared" si="11" ref="N74:N90">O74+P74+Q74+R74</f>
        <v>0</v>
      </c>
      <c r="O74" s="142"/>
      <c r="P74" s="142"/>
      <c r="Q74" s="142"/>
      <c r="R74" s="142"/>
      <c r="S74" s="144">
        <f>I74+'29T5'!S76</f>
        <v>39</v>
      </c>
      <c r="T74" s="144">
        <f>J74+'29T5'!T76</f>
        <v>2</v>
      </c>
      <c r="U74" s="144">
        <f>K74+'29T5'!U76</f>
        <v>0</v>
      </c>
      <c r="V74" s="144">
        <f>L74+'29T5'!V76</f>
        <v>37</v>
      </c>
      <c r="W74" s="144">
        <f>M74+'29T5'!W76</f>
        <v>0</v>
      </c>
      <c r="X74" s="144">
        <f>N74+'29T5'!X76</f>
        <v>39</v>
      </c>
      <c r="Y74" s="144">
        <f>O74+'29T5'!Y76</f>
        <v>2</v>
      </c>
      <c r="Z74" s="144">
        <f>P74+'29T5'!Z76</f>
        <v>0</v>
      </c>
      <c r="AA74" s="144">
        <f>Q74+'29T5'!AA76</f>
        <v>37</v>
      </c>
      <c r="AB74" s="144">
        <f>R74+'29T5'!AB76</f>
        <v>0</v>
      </c>
      <c r="AC74" s="142"/>
      <c r="AD74" s="142"/>
      <c r="AE74" s="142">
        <v>1</v>
      </c>
      <c r="AF74" s="148"/>
    </row>
    <row r="75" spans="1:32" s="139" customFormat="1" ht="24">
      <c r="A75" s="144">
        <v>3</v>
      </c>
      <c r="B75" s="146" t="s">
        <v>71</v>
      </c>
      <c r="C75" s="142" t="s">
        <v>79</v>
      </c>
      <c r="D75" s="147"/>
      <c r="E75" s="147"/>
      <c r="F75" s="142">
        <f>E75+'29T5'!F77</f>
        <v>1</v>
      </c>
      <c r="G75" s="142">
        <v>1</v>
      </c>
      <c r="H75" s="142">
        <f>G75+'29T5'!H77</f>
        <v>5</v>
      </c>
      <c r="I75" s="142">
        <f t="shared" si="10"/>
        <v>3</v>
      </c>
      <c r="J75" s="142"/>
      <c r="K75" s="142"/>
      <c r="L75" s="142">
        <v>3</v>
      </c>
      <c r="M75" s="142"/>
      <c r="N75" s="142">
        <f t="shared" si="11"/>
        <v>3</v>
      </c>
      <c r="O75" s="142"/>
      <c r="P75" s="142"/>
      <c r="Q75" s="142">
        <v>3</v>
      </c>
      <c r="R75" s="142"/>
      <c r="S75" s="144">
        <f>I75+'29T5'!S77</f>
        <v>93</v>
      </c>
      <c r="T75" s="144">
        <f>J75+'29T5'!T77</f>
        <v>2</v>
      </c>
      <c r="U75" s="144">
        <f>K75+'29T5'!U77</f>
        <v>0</v>
      </c>
      <c r="V75" s="144">
        <f>L75+'29T5'!V77</f>
        <v>86</v>
      </c>
      <c r="W75" s="144">
        <f>M75+'29T5'!W77</f>
        <v>5</v>
      </c>
      <c r="X75" s="144">
        <f>N75+'29T5'!X77</f>
        <v>93</v>
      </c>
      <c r="Y75" s="144">
        <f>O75+'29T5'!Y77</f>
        <v>2</v>
      </c>
      <c r="Z75" s="144">
        <f>P75+'29T5'!Z77</f>
        <v>0</v>
      </c>
      <c r="AA75" s="144">
        <f>Q75+'29T5'!AA77</f>
        <v>86</v>
      </c>
      <c r="AB75" s="144">
        <f>R75+'29T5'!AB77</f>
        <v>5</v>
      </c>
      <c r="AC75" s="142"/>
      <c r="AD75" s="142"/>
      <c r="AE75" s="142">
        <v>1</v>
      </c>
      <c r="AF75" s="148"/>
    </row>
    <row r="76" spans="1:32" s="139" customFormat="1" ht="15.75" hidden="1">
      <c r="A76" s="144">
        <v>4</v>
      </c>
      <c r="B76" s="129" t="s">
        <v>140</v>
      </c>
      <c r="C76" s="142"/>
      <c r="D76" s="147"/>
      <c r="E76" s="147"/>
      <c r="F76" s="142">
        <f>E76+'29T5'!F78</f>
        <v>0</v>
      </c>
      <c r="G76" s="142"/>
      <c r="H76" s="142">
        <f>G76+'29T5'!H78</f>
        <v>0</v>
      </c>
      <c r="I76" s="142">
        <f t="shared" si="10"/>
        <v>0</v>
      </c>
      <c r="J76" s="142"/>
      <c r="K76" s="142"/>
      <c r="L76" s="142"/>
      <c r="M76" s="142"/>
      <c r="N76" s="142">
        <f t="shared" si="11"/>
        <v>0</v>
      </c>
      <c r="O76" s="142"/>
      <c r="P76" s="142"/>
      <c r="Q76" s="142"/>
      <c r="R76" s="142"/>
      <c r="S76" s="144">
        <f>I76+'29T5'!S78</f>
        <v>0</v>
      </c>
      <c r="T76" s="144">
        <f>J76+'29T5'!T78</f>
        <v>0</v>
      </c>
      <c r="U76" s="144">
        <f>K76+'29T5'!U78</f>
        <v>0</v>
      </c>
      <c r="V76" s="144">
        <f>L76+'29T5'!V78</f>
        <v>0</v>
      </c>
      <c r="W76" s="144">
        <f>M76+'29T5'!W78</f>
        <v>0</v>
      </c>
      <c r="X76" s="144">
        <f>N76+'29T5'!X78</f>
        <v>0</v>
      </c>
      <c r="Y76" s="144">
        <f>O76+'29T5'!Y78</f>
        <v>0</v>
      </c>
      <c r="Z76" s="144">
        <f>P76+'29T5'!Z78</f>
        <v>0</v>
      </c>
      <c r="AA76" s="144">
        <f>Q76+'29T5'!AA78</f>
        <v>0</v>
      </c>
      <c r="AB76" s="144">
        <f>R76+'29T5'!AB78</f>
        <v>0</v>
      </c>
      <c r="AC76" s="142"/>
      <c r="AD76" s="142"/>
      <c r="AE76" s="142"/>
      <c r="AF76" s="148"/>
    </row>
    <row r="77" spans="1:32" s="139" customFormat="1" ht="15.75" hidden="1">
      <c r="A77" s="144">
        <v>5</v>
      </c>
      <c r="B77" s="129" t="s">
        <v>141</v>
      </c>
      <c r="C77" s="142"/>
      <c r="D77" s="147"/>
      <c r="E77" s="147"/>
      <c r="F77" s="142">
        <f>E77+'29T5'!F79</f>
        <v>0</v>
      </c>
      <c r="G77" s="142"/>
      <c r="H77" s="142">
        <f>G77+'29T5'!H79</f>
        <v>0</v>
      </c>
      <c r="I77" s="142">
        <f t="shared" si="10"/>
        <v>0</v>
      </c>
      <c r="J77" s="142"/>
      <c r="K77" s="142"/>
      <c r="L77" s="142"/>
      <c r="M77" s="142"/>
      <c r="N77" s="142">
        <f t="shared" si="11"/>
        <v>0</v>
      </c>
      <c r="O77" s="142"/>
      <c r="P77" s="142"/>
      <c r="Q77" s="142"/>
      <c r="R77" s="142"/>
      <c r="S77" s="144">
        <f>I77+'29T5'!S79</f>
        <v>0</v>
      </c>
      <c r="T77" s="144">
        <f>J77+'29T5'!T79</f>
        <v>0</v>
      </c>
      <c r="U77" s="144">
        <f>K77+'29T5'!U79</f>
        <v>0</v>
      </c>
      <c r="V77" s="144">
        <f>L77+'29T5'!V79</f>
        <v>0</v>
      </c>
      <c r="W77" s="144">
        <f>M77+'29T5'!W79</f>
        <v>0</v>
      </c>
      <c r="X77" s="144">
        <f>N77+'29T5'!X79</f>
        <v>0</v>
      </c>
      <c r="Y77" s="144">
        <f>O77+'29T5'!Y79</f>
        <v>0</v>
      </c>
      <c r="Z77" s="144">
        <f>P77+'29T5'!Z79</f>
        <v>0</v>
      </c>
      <c r="AA77" s="144">
        <f>Q77+'29T5'!AA79</f>
        <v>0</v>
      </c>
      <c r="AB77" s="144">
        <f>R77+'29T5'!AB79</f>
        <v>0</v>
      </c>
      <c r="AC77" s="142"/>
      <c r="AD77" s="142"/>
      <c r="AE77" s="142"/>
      <c r="AF77" s="148"/>
    </row>
    <row r="78" spans="1:32" s="139" customFormat="1" ht="15.75" hidden="1">
      <c r="A78" s="144">
        <v>6</v>
      </c>
      <c r="B78" s="129" t="s">
        <v>142</v>
      </c>
      <c r="C78" s="142"/>
      <c r="D78" s="147"/>
      <c r="E78" s="147"/>
      <c r="F78" s="142">
        <f>E78+'29T5'!F80</f>
        <v>0</v>
      </c>
      <c r="G78" s="142"/>
      <c r="H78" s="142">
        <f>G78+'29T5'!H80</f>
        <v>0</v>
      </c>
      <c r="I78" s="142">
        <f t="shared" si="10"/>
        <v>0</v>
      </c>
      <c r="J78" s="142"/>
      <c r="K78" s="142"/>
      <c r="L78" s="142"/>
      <c r="M78" s="142"/>
      <c r="N78" s="142">
        <f t="shared" si="11"/>
        <v>0</v>
      </c>
      <c r="O78" s="142"/>
      <c r="P78" s="142"/>
      <c r="Q78" s="142"/>
      <c r="R78" s="142"/>
      <c r="S78" s="144">
        <f>I78+'29T5'!S80</f>
        <v>0</v>
      </c>
      <c r="T78" s="144">
        <f>J78+'29T5'!T80</f>
        <v>0</v>
      </c>
      <c r="U78" s="144">
        <f>K78+'29T5'!U80</f>
        <v>0</v>
      </c>
      <c r="V78" s="144">
        <f>L78+'29T5'!V80</f>
        <v>0</v>
      </c>
      <c r="W78" s="144">
        <f>M78+'29T5'!W80</f>
        <v>0</v>
      </c>
      <c r="X78" s="144">
        <f>N78+'29T5'!X80</f>
        <v>0</v>
      </c>
      <c r="Y78" s="144">
        <f>O78+'29T5'!Y80</f>
        <v>0</v>
      </c>
      <c r="Z78" s="144">
        <f>P78+'29T5'!Z80</f>
        <v>0</v>
      </c>
      <c r="AA78" s="144">
        <f>Q78+'29T5'!AA80</f>
        <v>0</v>
      </c>
      <c r="AB78" s="144">
        <f>R78+'29T5'!AB80</f>
        <v>0</v>
      </c>
      <c r="AC78" s="142"/>
      <c r="AD78" s="142"/>
      <c r="AE78" s="142"/>
      <c r="AF78" s="148"/>
    </row>
    <row r="79" spans="1:32" s="139" customFormat="1" ht="15.75" hidden="1">
      <c r="A79" s="144">
        <v>7</v>
      </c>
      <c r="B79" s="129" t="s">
        <v>143</v>
      </c>
      <c r="C79" s="142"/>
      <c r="D79" s="147"/>
      <c r="E79" s="147"/>
      <c r="F79" s="142">
        <f>E79+'29T5'!F81</f>
        <v>0</v>
      </c>
      <c r="G79" s="142"/>
      <c r="H79" s="142">
        <f>G79+'29T5'!H81</f>
        <v>0</v>
      </c>
      <c r="I79" s="142">
        <f t="shared" si="10"/>
        <v>0</v>
      </c>
      <c r="J79" s="142"/>
      <c r="K79" s="142"/>
      <c r="L79" s="142"/>
      <c r="M79" s="142"/>
      <c r="N79" s="142">
        <f t="shared" si="11"/>
        <v>0</v>
      </c>
      <c r="O79" s="142"/>
      <c r="P79" s="142"/>
      <c r="Q79" s="142"/>
      <c r="R79" s="142"/>
      <c r="S79" s="144">
        <f>I79+'29T5'!S81</f>
        <v>0</v>
      </c>
      <c r="T79" s="144">
        <f>J79+'29T5'!T81</f>
        <v>0</v>
      </c>
      <c r="U79" s="144">
        <f>K79+'29T5'!U81</f>
        <v>0</v>
      </c>
      <c r="V79" s="144">
        <f>L79+'29T5'!V81</f>
        <v>0</v>
      </c>
      <c r="W79" s="144">
        <f>M79+'29T5'!W81</f>
        <v>0</v>
      </c>
      <c r="X79" s="144">
        <f>N79+'29T5'!X81</f>
        <v>0</v>
      </c>
      <c r="Y79" s="144">
        <f>O79+'29T5'!Y81</f>
        <v>0</v>
      </c>
      <c r="Z79" s="144">
        <f>P79+'29T5'!Z81</f>
        <v>0</v>
      </c>
      <c r="AA79" s="144">
        <f>Q79+'29T5'!AA81</f>
        <v>0</v>
      </c>
      <c r="AB79" s="144">
        <f>R79+'29T5'!AB81</f>
        <v>0</v>
      </c>
      <c r="AC79" s="142"/>
      <c r="AD79" s="142"/>
      <c r="AE79" s="142"/>
      <c r="AF79" s="148"/>
    </row>
    <row r="80" spans="1:32" s="139" customFormat="1" ht="15.75" hidden="1">
      <c r="A80" s="144">
        <v>8</v>
      </c>
      <c r="B80" s="129" t="s">
        <v>144</v>
      </c>
      <c r="C80" s="142"/>
      <c r="D80" s="147"/>
      <c r="E80" s="147"/>
      <c r="F80" s="142">
        <f>E80+'29T5'!F82</f>
        <v>0</v>
      </c>
      <c r="G80" s="142"/>
      <c r="H80" s="142">
        <f>G80+'29T5'!H82</f>
        <v>0</v>
      </c>
      <c r="I80" s="142">
        <f t="shared" si="10"/>
        <v>0</v>
      </c>
      <c r="J80" s="142"/>
      <c r="K80" s="142"/>
      <c r="L80" s="142"/>
      <c r="M80" s="142"/>
      <c r="N80" s="142">
        <f t="shared" si="11"/>
        <v>0</v>
      </c>
      <c r="O80" s="142"/>
      <c r="P80" s="142"/>
      <c r="Q80" s="142"/>
      <c r="R80" s="142"/>
      <c r="S80" s="144">
        <f>I80+'29T5'!S82</f>
        <v>0</v>
      </c>
      <c r="T80" s="144">
        <f>J80+'29T5'!T82</f>
        <v>0</v>
      </c>
      <c r="U80" s="144">
        <f>K80+'29T5'!U82</f>
        <v>0</v>
      </c>
      <c r="V80" s="144">
        <f>L80+'29T5'!V82</f>
        <v>0</v>
      </c>
      <c r="W80" s="144">
        <f>M80+'29T5'!W82</f>
        <v>0</v>
      </c>
      <c r="X80" s="144">
        <f>N80+'29T5'!X82</f>
        <v>0</v>
      </c>
      <c r="Y80" s="144">
        <f>O80+'29T5'!Y82</f>
        <v>0</v>
      </c>
      <c r="Z80" s="144">
        <f>P80+'29T5'!Z82</f>
        <v>0</v>
      </c>
      <c r="AA80" s="144">
        <f>Q80+'29T5'!AA82</f>
        <v>0</v>
      </c>
      <c r="AB80" s="144">
        <f>R80+'29T5'!AB82</f>
        <v>0</v>
      </c>
      <c r="AC80" s="142"/>
      <c r="AD80" s="142"/>
      <c r="AE80" s="142"/>
      <c r="AF80" s="148"/>
    </row>
    <row r="81" spans="1:32" s="139" customFormat="1" ht="15.75" hidden="1">
      <c r="A81" s="144">
        <v>9</v>
      </c>
      <c r="B81" s="129" t="s">
        <v>145</v>
      </c>
      <c r="C81" s="142"/>
      <c r="D81" s="147"/>
      <c r="E81" s="147"/>
      <c r="F81" s="142">
        <f>E81+'29T5'!F83</f>
        <v>0</v>
      </c>
      <c r="G81" s="142"/>
      <c r="H81" s="142">
        <f>G81+'29T5'!H83</f>
        <v>0</v>
      </c>
      <c r="I81" s="142">
        <f t="shared" si="10"/>
        <v>0</v>
      </c>
      <c r="J81" s="142"/>
      <c r="K81" s="142"/>
      <c r="L81" s="142"/>
      <c r="M81" s="142"/>
      <c r="N81" s="142">
        <f t="shared" si="11"/>
        <v>0</v>
      </c>
      <c r="O81" s="142"/>
      <c r="P81" s="142"/>
      <c r="Q81" s="142"/>
      <c r="R81" s="142"/>
      <c r="S81" s="144">
        <f>I81+'29T5'!S83</f>
        <v>0</v>
      </c>
      <c r="T81" s="144">
        <f>J81+'29T5'!T83</f>
        <v>0</v>
      </c>
      <c r="U81" s="144">
        <f>K81+'29T5'!U83</f>
        <v>0</v>
      </c>
      <c r="V81" s="144">
        <f>L81+'29T5'!V83</f>
        <v>0</v>
      </c>
      <c r="W81" s="144">
        <f>M81+'29T5'!W83</f>
        <v>0</v>
      </c>
      <c r="X81" s="144">
        <f>N81+'29T5'!X83</f>
        <v>0</v>
      </c>
      <c r="Y81" s="144">
        <f>O81+'29T5'!Y83</f>
        <v>0</v>
      </c>
      <c r="Z81" s="144">
        <f>P81+'29T5'!Z83</f>
        <v>0</v>
      </c>
      <c r="AA81" s="144">
        <f>Q81+'29T5'!AA83</f>
        <v>0</v>
      </c>
      <c r="AB81" s="144">
        <f>R81+'29T5'!AB83</f>
        <v>0</v>
      </c>
      <c r="AC81" s="142"/>
      <c r="AD81" s="142"/>
      <c r="AE81" s="142"/>
      <c r="AF81" s="148"/>
    </row>
    <row r="82" spans="1:32" s="139" customFormat="1" ht="15.75" hidden="1">
      <c r="A82" s="144">
        <v>10</v>
      </c>
      <c r="B82" s="129" t="s">
        <v>146</v>
      </c>
      <c r="C82" s="142"/>
      <c r="D82" s="147"/>
      <c r="E82" s="147"/>
      <c r="F82" s="142">
        <f>E82+'29T5'!F84</f>
        <v>0</v>
      </c>
      <c r="G82" s="142"/>
      <c r="H82" s="142">
        <f>G82+'29T5'!H84</f>
        <v>0</v>
      </c>
      <c r="I82" s="142">
        <f t="shared" si="10"/>
        <v>0</v>
      </c>
      <c r="J82" s="142"/>
      <c r="K82" s="142"/>
      <c r="L82" s="142"/>
      <c r="M82" s="142"/>
      <c r="N82" s="142">
        <f t="shared" si="11"/>
        <v>0</v>
      </c>
      <c r="O82" s="142"/>
      <c r="P82" s="142"/>
      <c r="Q82" s="142"/>
      <c r="R82" s="142"/>
      <c r="S82" s="144">
        <f>I82+'29T5'!S84</f>
        <v>0</v>
      </c>
      <c r="T82" s="144">
        <f>J82+'29T5'!T84</f>
        <v>0</v>
      </c>
      <c r="U82" s="144">
        <f>K82+'29T5'!U84</f>
        <v>0</v>
      </c>
      <c r="V82" s="144">
        <f>L82+'29T5'!V84</f>
        <v>0</v>
      </c>
      <c r="W82" s="144">
        <f>M82+'29T5'!W84</f>
        <v>0</v>
      </c>
      <c r="X82" s="144">
        <f>N82+'29T5'!X84</f>
        <v>0</v>
      </c>
      <c r="Y82" s="144">
        <f>O82+'29T5'!Y84</f>
        <v>0</v>
      </c>
      <c r="Z82" s="144">
        <f>P82+'29T5'!Z84</f>
        <v>0</v>
      </c>
      <c r="AA82" s="144">
        <f>Q82+'29T5'!AA84</f>
        <v>0</v>
      </c>
      <c r="AB82" s="144">
        <f>R82+'29T5'!AB84</f>
        <v>0</v>
      </c>
      <c r="AC82" s="142"/>
      <c r="AD82" s="142"/>
      <c r="AE82" s="142"/>
      <c r="AF82" s="148"/>
    </row>
    <row r="83" spans="1:32" s="139" customFormat="1" ht="15.75" hidden="1">
      <c r="A83" s="144">
        <v>11</v>
      </c>
      <c r="B83" s="129" t="s">
        <v>147</v>
      </c>
      <c r="C83" s="142"/>
      <c r="D83" s="147"/>
      <c r="E83" s="147"/>
      <c r="F83" s="142">
        <f>E83+'29T5'!F85</f>
        <v>0</v>
      </c>
      <c r="G83" s="142"/>
      <c r="H83" s="142">
        <f>G83+'29T5'!H85</f>
        <v>0</v>
      </c>
      <c r="I83" s="142">
        <f t="shared" si="10"/>
        <v>0</v>
      </c>
      <c r="J83" s="142"/>
      <c r="K83" s="142"/>
      <c r="L83" s="142"/>
      <c r="M83" s="142"/>
      <c r="N83" s="142">
        <f t="shared" si="11"/>
        <v>0</v>
      </c>
      <c r="O83" s="142"/>
      <c r="P83" s="142"/>
      <c r="Q83" s="142"/>
      <c r="R83" s="142"/>
      <c r="S83" s="144">
        <f>I83+'29T5'!S85</f>
        <v>0</v>
      </c>
      <c r="T83" s="144">
        <f>J83+'29T5'!T85</f>
        <v>0</v>
      </c>
      <c r="U83" s="144">
        <f>K83+'29T5'!U85</f>
        <v>0</v>
      </c>
      <c r="V83" s="144">
        <f>L83+'29T5'!V85</f>
        <v>0</v>
      </c>
      <c r="W83" s="144">
        <f>M83+'29T5'!W85</f>
        <v>0</v>
      </c>
      <c r="X83" s="144">
        <f>N83+'29T5'!X85</f>
        <v>0</v>
      </c>
      <c r="Y83" s="144">
        <f>O83+'29T5'!Y85</f>
        <v>0</v>
      </c>
      <c r="Z83" s="144">
        <f>P83+'29T5'!Z85</f>
        <v>0</v>
      </c>
      <c r="AA83" s="144">
        <f>Q83+'29T5'!AA85</f>
        <v>0</v>
      </c>
      <c r="AB83" s="144">
        <f>R83+'29T5'!AB85</f>
        <v>0</v>
      </c>
      <c r="AC83" s="142"/>
      <c r="AD83" s="142"/>
      <c r="AE83" s="142"/>
      <c r="AF83" s="148"/>
    </row>
    <row r="84" spans="1:32" s="139" customFormat="1" ht="15.75" hidden="1">
      <c r="A84" s="144">
        <v>12</v>
      </c>
      <c r="B84" s="129" t="s">
        <v>148</v>
      </c>
      <c r="C84" s="142"/>
      <c r="D84" s="147"/>
      <c r="E84" s="147"/>
      <c r="F84" s="142">
        <f>E84+'29T5'!F86</f>
        <v>0</v>
      </c>
      <c r="G84" s="142"/>
      <c r="H84" s="142">
        <f>G84+'29T5'!H86</f>
        <v>0</v>
      </c>
      <c r="I84" s="142">
        <f t="shared" si="10"/>
        <v>0</v>
      </c>
      <c r="J84" s="142"/>
      <c r="K84" s="142"/>
      <c r="L84" s="142"/>
      <c r="M84" s="142"/>
      <c r="N84" s="142">
        <f t="shared" si="11"/>
        <v>0</v>
      </c>
      <c r="O84" s="142"/>
      <c r="P84" s="142"/>
      <c r="Q84" s="142"/>
      <c r="R84" s="142"/>
      <c r="S84" s="144">
        <f>I84+'29T5'!S86</f>
        <v>0</v>
      </c>
      <c r="T84" s="144">
        <f>J84+'29T5'!T86</f>
        <v>0</v>
      </c>
      <c r="U84" s="144">
        <f>K84+'29T5'!U86</f>
        <v>0</v>
      </c>
      <c r="V84" s="144">
        <f>L84+'29T5'!V86</f>
        <v>0</v>
      </c>
      <c r="W84" s="144">
        <f>M84+'29T5'!W86</f>
        <v>0</v>
      </c>
      <c r="X84" s="144">
        <f>N84+'29T5'!X86</f>
        <v>0</v>
      </c>
      <c r="Y84" s="144">
        <f>O84+'29T5'!Y86</f>
        <v>0</v>
      </c>
      <c r="Z84" s="144">
        <f>P84+'29T5'!Z86</f>
        <v>0</v>
      </c>
      <c r="AA84" s="144">
        <f>Q84+'29T5'!AA86</f>
        <v>0</v>
      </c>
      <c r="AB84" s="144">
        <f>R84+'29T5'!AB86</f>
        <v>0</v>
      </c>
      <c r="AC84" s="142"/>
      <c r="AD84" s="142"/>
      <c r="AE84" s="142"/>
      <c r="AF84" s="148"/>
    </row>
    <row r="85" spans="1:32" s="139" customFormat="1" ht="15.75" hidden="1">
      <c r="A85" s="144">
        <v>13</v>
      </c>
      <c r="B85" s="129" t="s">
        <v>149</v>
      </c>
      <c r="C85" s="142"/>
      <c r="D85" s="147"/>
      <c r="E85" s="147"/>
      <c r="F85" s="142">
        <f>E85+'29T5'!F87</f>
        <v>0</v>
      </c>
      <c r="G85" s="142"/>
      <c r="H85" s="142">
        <f>G85+'29T5'!H87</f>
        <v>0</v>
      </c>
      <c r="I85" s="142">
        <f t="shared" si="10"/>
        <v>0</v>
      </c>
      <c r="J85" s="142"/>
      <c r="K85" s="142"/>
      <c r="L85" s="142"/>
      <c r="M85" s="142"/>
      <c r="N85" s="142">
        <f t="shared" si="11"/>
        <v>0</v>
      </c>
      <c r="O85" s="142"/>
      <c r="P85" s="142"/>
      <c r="Q85" s="142"/>
      <c r="R85" s="142"/>
      <c r="S85" s="144">
        <f>I85+'29T5'!S87</f>
        <v>0</v>
      </c>
      <c r="T85" s="144">
        <f>J85+'29T5'!T87</f>
        <v>0</v>
      </c>
      <c r="U85" s="144">
        <f>K85+'29T5'!U87</f>
        <v>0</v>
      </c>
      <c r="V85" s="144">
        <f>L85+'29T5'!V87</f>
        <v>0</v>
      </c>
      <c r="W85" s="144">
        <f>M85+'29T5'!W87</f>
        <v>0</v>
      </c>
      <c r="X85" s="144">
        <f>N85+'29T5'!X87</f>
        <v>0</v>
      </c>
      <c r="Y85" s="144">
        <f>O85+'29T5'!Y87</f>
        <v>0</v>
      </c>
      <c r="Z85" s="144">
        <f>P85+'29T5'!Z87</f>
        <v>0</v>
      </c>
      <c r="AA85" s="144">
        <f>Q85+'29T5'!AA87</f>
        <v>0</v>
      </c>
      <c r="AB85" s="144">
        <f>R85+'29T5'!AB87</f>
        <v>0</v>
      </c>
      <c r="AC85" s="142"/>
      <c r="AD85" s="142"/>
      <c r="AE85" s="142"/>
      <c r="AF85" s="148"/>
    </row>
    <row r="86" spans="1:32" s="139" customFormat="1" ht="15.75" hidden="1">
      <c r="A86" s="144">
        <v>14</v>
      </c>
      <c r="B86" s="129" t="s">
        <v>150</v>
      </c>
      <c r="C86" s="142"/>
      <c r="D86" s="147"/>
      <c r="E86" s="147"/>
      <c r="F86" s="142">
        <f>E86+'29T5'!F88</f>
        <v>0</v>
      </c>
      <c r="G86" s="142"/>
      <c r="H86" s="142">
        <f>G86+'29T5'!H88</f>
        <v>0</v>
      </c>
      <c r="I86" s="142">
        <f t="shared" si="10"/>
        <v>0</v>
      </c>
      <c r="J86" s="142"/>
      <c r="K86" s="142"/>
      <c r="L86" s="142"/>
      <c r="M86" s="142"/>
      <c r="N86" s="142">
        <f t="shared" si="11"/>
        <v>0</v>
      </c>
      <c r="O86" s="142"/>
      <c r="P86" s="142"/>
      <c r="Q86" s="142"/>
      <c r="R86" s="142"/>
      <c r="S86" s="144">
        <f>I86+'29T5'!S88</f>
        <v>0</v>
      </c>
      <c r="T86" s="144">
        <f>J86+'29T5'!T88</f>
        <v>0</v>
      </c>
      <c r="U86" s="144">
        <f>K86+'29T5'!U88</f>
        <v>0</v>
      </c>
      <c r="V86" s="144">
        <f>L86+'29T5'!V88</f>
        <v>0</v>
      </c>
      <c r="W86" s="144">
        <f>M86+'29T5'!W88</f>
        <v>0</v>
      </c>
      <c r="X86" s="144">
        <f>N86+'29T5'!X88</f>
        <v>0</v>
      </c>
      <c r="Y86" s="144">
        <f>O86+'29T5'!Y88</f>
        <v>0</v>
      </c>
      <c r="Z86" s="144">
        <f>P86+'29T5'!Z88</f>
        <v>0</v>
      </c>
      <c r="AA86" s="144">
        <f>Q86+'29T5'!AA88</f>
        <v>0</v>
      </c>
      <c r="AB86" s="144">
        <f>R86+'29T5'!AB88</f>
        <v>0</v>
      </c>
      <c r="AC86" s="142"/>
      <c r="AD86" s="142"/>
      <c r="AE86" s="142"/>
      <c r="AF86" s="148"/>
    </row>
    <row r="87" spans="1:32" s="139" customFormat="1" ht="15.75" hidden="1">
      <c r="A87" s="144">
        <v>15</v>
      </c>
      <c r="B87" s="129" t="s">
        <v>151</v>
      </c>
      <c r="C87" s="142"/>
      <c r="D87" s="147"/>
      <c r="E87" s="147"/>
      <c r="F87" s="142">
        <f>E87+'29T5'!F89</f>
        <v>0</v>
      </c>
      <c r="G87" s="142"/>
      <c r="H87" s="142">
        <f>G87+'29T5'!H89</f>
        <v>0</v>
      </c>
      <c r="I87" s="142">
        <f t="shared" si="10"/>
        <v>0</v>
      </c>
      <c r="J87" s="142"/>
      <c r="K87" s="142"/>
      <c r="L87" s="142"/>
      <c r="M87" s="142"/>
      <c r="N87" s="142">
        <f t="shared" si="11"/>
        <v>0</v>
      </c>
      <c r="O87" s="142"/>
      <c r="P87" s="142"/>
      <c r="Q87" s="142"/>
      <c r="R87" s="142"/>
      <c r="S87" s="144">
        <f>I87+'29T5'!S89</f>
        <v>0</v>
      </c>
      <c r="T87" s="144">
        <f>J87+'29T5'!T89</f>
        <v>0</v>
      </c>
      <c r="U87" s="144">
        <f>K87+'29T5'!U89</f>
        <v>0</v>
      </c>
      <c r="V87" s="144">
        <f>L87+'29T5'!V89</f>
        <v>0</v>
      </c>
      <c r="W87" s="144">
        <f>M87+'29T5'!W89</f>
        <v>0</v>
      </c>
      <c r="X87" s="144">
        <f>N87+'29T5'!X89</f>
        <v>0</v>
      </c>
      <c r="Y87" s="144">
        <f>O87+'29T5'!Y89</f>
        <v>0</v>
      </c>
      <c r="Z87" s="144">
        <f>P87+'29T5'!Z89</f>
        <v>0</v>
      </c>
      <c r="AA87" s="144">
        <f>Q87+'29T5'!AA89</f>
        <v>0</v>
      </c>
      <c r="AB87" s="144">
        <f>R87+'29T5'!AB89</f>
        <v>0</v>
      </c>
      <c r="AC87" s="142"/>
      <c r="AD87" s="142"/>
      <c r="AE87" s="142"/>
      <c r="AF87" s="148"/>
    </row>
    <row r="88" spans="1:32" s="139" customFormat="1" ht="15.75" hidden="1">
      <c r="A88" s="144">
        <v>16</v>
      </c>
      <c r="B88" s="129" t="s">
        <v>152</v>
      </c>
      <c r="C88" s="142"/>
      <c r="D88" s="147"/>
      <c r="E88" s="147"/>
      <c r="F88" s="142">
        <f>E88+'29T5'!F90</f>
        <v>0</v>
      </c>
      <c r="G88" s="142"/>
      <c r="H88" s="142">
        <f>G88+'29T5'!H90</f>
        <v>0</v>
      </c>
      <c r="I88" s="142">
        <f t="shared" si="10"/>
        <v>0</v>
      </c>
      <c r="J88" s="142"/>
      <c r="K88" s="142"/>
      <c r="L88" s="142"/>
      <c r="M88" s="142"/>
      <c r="N88" s="142">
        <f t="shared" si="11"/>
        <v>0</v>
      </c>
      <c r="O88" s="142"/>
      <c r="P88" s="142"/>
      <c r="Q88" s="142"/>
      <c r="R88" s="142"/>
      <c r="S88" s="144">
        <f>I88+'29T5'!S90</f>
        <v>0</v>
      </c>
      <c r="T88" s="144">
        <f>J88+'29T5'!T90</f>
        <v>0</v>
      </c>
      <c r="U88" s="144">
        <f>K88+'29T5'!U90</f>
        <v>0</v>
      </c>
      <c r="V88" s="144">
        <f>L88+'29T5'!V90</f>
        <v>0</v>
      </c>
      <c r="W88" s="144">
        <f>M88+'29T5'!W90</f>
        <v>0</v>
      </c>
      <c r="X88" s="144">
        <f>N88+'29T5'!X90</f>
        <v>0</v>
      </c>
      <c r="Y88" s="144">
        <f>O88+'29T5'!Y90</f>
        <v>0</v>
      </c>
      <c r="Z88" s="144">
        <f>P88+'29T5'!Z90</f>
        <v>0</v>
      </c>
      <c r="AA88" s="144">
        <f>Q88+'29T5'!AA90</f>
        <v>0</v>
      </c>
      <c r="AB88" s="144">
        <f>R88+'29T5'!AB90</f>
        <v>0</v>
      </c>
      <c r="AC88" s="142"/>
      <c r="AD88" s="142"/>
      <c r="AE88" s="142"/>
      <c r="AF88" s="148"/>
    </row>
    <row r="89" spans="1:32" s="139" customFormat="1" ht="15.75" hidden="1">
      <c r="A89" s="144">
        <v>17</v>
      </c>
      <c r="B89" s="129" t="s">
        <v>153</v>
      </c>
      <c r="C89" s="142"/>
      <c r="D89" s="147"/>
      <c r="E89" s="147"/>
      <c r="F89" s="142">
        <f>E89+'29T5'!F91</f>
        <v>0</v>
      </c>
      <c r="G89" s="142"/>
      <c r="H89" s="142">
        <f>G89+'29T5'!H91</f>
        <v>0</v>
      </c>
      <c r="I89" s="142">
        <f t="shared" si="10"/>
        <v>0</v>
      </c>
      <c r="J89" s="142"/>
      <c r="K89" s="142"/>
      <c r="L89" s="142"/>
      <c r="M89" s="142"/>
      <c r="N89" s="142">
        <f t="shared" si="11"/>
        <v>0</v>
      </c>
      <c r="O89" s="142"/>
      <c r="P89" s="142"/>
      <c r="Q89" s="142"/>
      <c r="R89" s="142"/>
      <c r="S89" s="144">
        <f>I89+'29T5'!S91</f>
        <v>0</v>
      </c>
      <c r="T89" s="144">
        <f>J89+'29T5'!T91</f>
        <v>0</v>
      </c>
      <c r="U89" s="144">
        <f>K89+'29T5'!U91</f>
        <v>0</v>
      </c>
      <c r="V89" s="144">
        <f>L89+'29T5'!V91</f>
        <v>0</v>
      </c>
      <c r="W89" s="144">
        <f>M89+'29T5'!W91</f>
        <v>0</v>
      </c>
      <c r="X89" s="144">
        <f>N89+'29T5'!X91</f>
        <v>0</v>
      </c>
      <c r="Y89" s="144">
        <f>O89+'29T5'!Y91</f>
        <v>0</v>
      </c>
      <c r="Z89" s="144">
        <f>P89+'29T5'!Z91</f>
        <v>0</v>
      </c>
      <c r="AA89" s="144">
        <f>Q89+'29T5'!AA91</f>
        <v>0</v>
      </c>
      <c r="AB89" s="144">
        <f>R89+'29T5'!AB91</f>
        <v>0</v>
      </c>
      <c r="AC89" s="142"/>
      <c r="AD89" s="142"/>
      <c r="AE89" s="142"/>
      <c r="AF89" s="148"/>
    </row>
    <row r="90" spans="1:32" s="139" customFormat="1" ht="15.75" hidden="1">
      <c r="A90" s="144">
        <v>18</v>
      </c>
      <c r="B90" s="129" t="s">
        <v>154</v>
      </c>
      <c r="C90" s="142"/>
      <c r="D90" s="147"/>
      <c r="E90" s="147"/>
      <c r="F90" s="142">
        <f>E90+'29T5'!F92</f>
        <v>0</v>
      </c>
      <c r="G90" s="142"/>
      <c r="H90" s="142">
        <f>G90+'29T5'!H92</f>
        <v>0</v>
      </c>
      <c r="I90" s="142">
        <f t="shared" si="10"/>
        <v>0</v>
      </c>
      <c r="J90" s="142"/>
      <c r="K90" s="142"/>
      <c r="L90" s="142"/>
      <c r="M90" s="142"/>
      <c r="N90" s="142">
        <f t="shared" si="11"/>
        <v>0</v>
      </c>
      <c r="O90" s="142"/>
      <c r="P90" s="142"/>
      <c r="Q90" s="142"/>
      <c r="R90" s="142"/>
      <c r="S90" s="144">
        <f>I90+'29T5'!S92</f>
        <v>0</v>
      </c>
      <c r="T90" s="144">
        <f>J90+'29T5'!T92</f>
        <v>0</v>
      </c>
      <c r="U90" s="144">
        <f>K90+'29T5'!U92</f>
        <v>0</v>
      </c>
      <c r="V90" s="144">
        <f>L90+'29T5'!V92</f>
        <v>0</v>
      </c>
      <c r="W90" s="144">
        <f>M90+'29T5'!W92</f>
        <v>0</v>
      </c>
      <c r="X90" s="144">
        <f>N90+'29T5'!X92</f>
        <v>0</v>
      </c>
      <c r="Y90" s="144">
        <f>O90+'29T5'!Y92</f>
        <v>0</v>
      </c>
      <c r="Z90" s="144">
        <f>P90+'29T5'!Z92</f>
        <v>0</v>
      </c>
      <c r="AA90" s="144">
        <f>Q90+'29T5'!AA92</f>
        <v>0</v>
      </c>
      <c r="AB90" s="144">
        <f>R90+'29T5'!AB92</f>
        <v>0</v>
      </c>
      <c r="AC90" s="142"/>
      <c r="AD90" s="142"/>
      <c r="AE90" s="142"/>
      <c r="AF90" s="148"/>
    </row>
    <row r="91" spans="1:33" s="150" customFormat="1" ht="15">
      <c r="A91" s="144" t="s">
        <v>72</v>
      </c>
      <c r="B91" s="145" t="s">
        <v>73</v>
      </c>
      <c r="C91" s="138"/>
      <c r="D91" s="144"/>
      <c r="E91" s="138">
        <f>SUM(E92:E122)</f>
        <v>2</v>
      </c>
      <c r="F91" s="138">
        <f aca="true" t="shared" si="12" ref="F91:AF91">SUM(F92:F122)</f>
        <v>7</v>
      </c>
      <c r="G91" s="138">
        <f t="shared" si="12"/>
        <v>2</v>
      </c>
      <c r="H91" s="138">
        <f t="shared" si="12"/>
        <v>14</v>
      </c>
      <c r="I91" s="138">
        <f t="shared" si="12"/>
        <v>200</v>
      </c>
      <c r="J91" s="138">
        <f t="shared" si="12"/>
        <v>21</v>
      </c>
      <c r="K91" s="138">
        <f t="shared" si="12"/>
        <v>0</v>
      </c>
      <c r="L91" s="138">
        <f t="shared" si="12"/>
        <v>46</v>
      </c>
      <c r="M91" s="138">
        <f t="shared" si="12"/>
        <v>133</v>
      </c>
      <c r="N91" s="138">
        <f t="shared" si="12"/>
        <v>200</v>
      </c>
      <c r="O91" s="138">
        <f t="shared" si="12"/>
        <v>21</v>
      </c>
      <c r="P91" s="138">
        <f t="shared" si="12"/>
        <v>0</v>
      </c>
      <c r="Q91" s="138">
        <f t="shared" si="12"/>
        <v>46</v>
      </c>
      <c r="R91" s="138">
        <f t="shared" si="12"/>
        <v>133</v>
      </c>
      <c r="S91" s="144">
        <f>I91+'29T5'!S93</f>
        <v>275</v>
      </c>
      <c r="T91" s="144">
        <f>J91+'29T5'!T93</f>
        <v>25</v>
      </c>
      <c r="U91" s="144">
        <f>K91+'29T5'!U93</f>
        <v>0</v>
      </c>
      <c r="V91" s="144">
        <f>L91+'29T5'!V93</f>
        <v>90</v>
      </c>
      <c r="W91" s="144">
        <f>M91+'29T5'!W93</f>
        <v>160</v>
      </c>
      <c r="X91" s="144">
        <f>N91+'29T5'!X93</f>
        <v>275</v>
      </c>
      <c r="Y91" s="144">
        <f>O91+'29T5'!Y93</f>
        <v>25</v>
      </c>
      <c r="Z91" s="144">
        <f>P91+'29T5'!Z93</f>
        <v>0</v>
      </c>
      <c r="AA91" s="144">
        <f>Q91+'29T5'!AA93</f>
        <v>90</v>
      </c>
      <c r="AB91" s="144">
        <f>R91+'29T5'!AB93</f>
        <v>160</v>
      </c>
      <c r="AC91" s="138">
        <f t="shared" si="12"/>
        <v>0</v>
      </c>
      <c r="AD91" s="138">
        <f t="shared" si="12"/>
        <v>0</v>
      </c>
      <c r="AE91" s="138">
        <f t="shared" si="12"/>
        <v>1</v>
      </c>
      <c r="AF91" s="138">
        <f t="shared" si="12"/>
        <v>0</v>
      </c>
      <c r="AG91" s="139"/>
    </row>
    <row r="92" spans="1:32" s="139" customFormat="1" ht="24">
      <c r="A92" s="144">
        <v>1</v>
      </c>
      <c r="B92" s="146" t="s">
        <v>74</v>
      </c>
      <c r="C92" s="142" t="s">
        <v>79</v>
      </c>
      <c r="D92" s="147"/>
      <c r="E92" s="147"/>
      <c r="F92" s="142">
        <f>E92+'29T5'!F94</f>
        <v>3</v>
      </c>
      <c r="G92" s="142"/>
      <c r="H92" s="142">
        <f>G92+'29T5'!H94</f>
        <v>3</v>
      </c>
      <c r="I92" s="142">
        <f>J92+K92+L92+M92</f>
        <v>198</v>
      </c>
      <c r="J92" s="142">
        <v>21</v>
      </c>
      <c r="K92" s="142"/>
      <c r="L92" s="142">
        <v>45</v>
      </c>
      <c r="M92" s="142">
        <v>132</v>
      </c>
      <c r="N92" s="142">
        <f>O92+P92+Q92+R92</f>
        <v>198</v>
      </c>
      <c r="O92" s="142">
        <v>21</v>
      </c>
      <c r="P92" s="142"/>
      <c r="Q92" s="142">
        <v>45</v>
      </c>
      <c r="R92" s="142">
        <v>132</v>
      </c>
      <c r="S92" s="144">
        <f>I92+'29T5'!S94</f>
        <v>198</v>
      </c>
      <c r="T92" s="144">
        <f>J92+'29T5'!T94</f>
        <v>21</v>
      </c>
      <c r="U92" s="144">
        <f>K92+'29T5'!U94</f>
        <v>0</v>
      </c>
      <c r="V92" s="144">
        <f>L92+'29T5'!V94</f>
        <v>45</v>
      </c>
      <c r="W92" s="144">
        <f>M92+'29T5'!W94</f>
        <v>132</v>
      </c>
      <c r="X92" s="144">
        <f>N92+'29T5'!X94</f>
        <v>198</v>
      </c>
      <c r="Y92" s="144">
        <f>O92+'29T5'!Y94</f>
        <v>21</v>
      </c>
      <c r="Z92" s="144">
        <f>P92+'29T5'!Z94</f>
        <v>0</v>
      </c>
      <c r="AA92" s="144">
        <f>Q92+'29T5'!AA94</f>
        <v>45</v>
      </c>
      <c r="AB92" s="144">
        <f>R92+'29T5'!AB94</f>
        <v>132</v>
      </c>
      <c r="AC92" s="142"/>
      <c r="AD92" s="142"/>
      <c r="AE92" s="142"/>
      <c r="AF92" s="148"/>
    </row>
    <row r="93" spans="1:32" s="139" customFormat="1" ht="24">
      <c r="A93" s="144">
        <v>2</v>
      </c>
      <c r="B93" s="146" t="s">
        <v>75</v>
      </c>
      <c r="C93" s="142" t="s">
        <v>79</v>
      </c>
      <c r="D93" s="147"/>
      <c r="E93" s="147"/>
      <c r="F93" s="142">
        <f>E93+'29T5'!F95</f>
        <v>1</v>
      </c>
      <c r="G93" s="142"/>
      <c r="H93" s="142">
        <f>G93+'29T5'!H95</f>
        <v>1</v>
      </c>
      <c r="I93" s="142">
        <f aca="true" t="shared" si="13" ref="I93:I122">J93+K93+L93+M93</f>
        <v>0</v>
      </c>
      <c r="J93" s="142"/>
      <c r="K93" s="142"/>
      <c r="L93" s="142"/>
      <c r="M93" s="142"/>
      <c r="N93" s="142">
        <f aca="true" t="shared" si="14" ref="N93:N122">O93+P93+Q93+R93</f>
        <v>0</v>
      </c>
      <c r="O93" s="142"/>
      <c r="P93" s="142"/>
      <c r="Q93" s="142"/>
      <c r="R93" s="142"/>
      <c r="S93" s="144">
        <f>I93+'29T5'!S95</f>
        <v>12</v>
      </c>
      <c r="T93" s="144">
        <f>J93+'29T5'!T95</f>
        <v>0</v>
      </c>
      <c r="U93" s="144">
        <f>K93+'29T5'!U95</f>
        <v>0</v>
      </c>
      <c r="V93" s="144">
        <f>L93+'29T5'!V95</f>
        <v>12</v>
      </c>
      <c r="W93" s="144">
        <f>M93+'29T5'!W95</f>
        <v>0</v>
      </c>
      <c r="X93" s="144">
        <f>N93+'29T5'!X95</f>
        <v>12</v>
      </c>
      <c r="Y93" s="144">
        <f>O93+'29T5'!Y95</f>
        <v>0</v>
      </c>
      <c r="Z93" s="144">
        <f>P93+'29T5'!Z95</f>
        <v>0</v>
      </c>
      <c r="AA93" s="144">
        <f>Q93+'29T5'!AA95</f>
        <v>12</v>
      </c>
      <c r="AB93" s="144">
        <f>R93+'29T5'!AB95</f>
        <v>0</v>
      </c>
      <c r="AC93" s="142"/>
      <c r="AD93" s="142"/>
      <c r="AE93" s="142"/>
      <c r="AF93" s="148"/>
    </row>
    <row r="94" spans="1:32" s="139" customFormat="1" ht="24">
      <c r="A94" s="144">
        <v>3</v>
      </c>
      <c r="B94" s="146" t="s">
        <v>76</v>
      </c>
      <c r="C94" s="156" t="s">
        <v>79</v>
      </c>
      <c r="D94" s="147"/>
      <c r="E94" s="147">
        <v>1</v>
      </c>
      <c r="F94" s="142">
        <f>E94+'29T5'!F96</f>
        <v>2</v>
      </c>
      <c r="G94" s="142">
        <v>1</v>
      </c>
      <c r="H94" s="142">
        <f>G94+'29T5'!H96</f>
        <v>9</v>
      </c>
      <c r="I94" s="142">
        <f t="shared" si="13"/>
        <v>2</v>
      </c>
      <c r="J94" s="142"/>
      <c r="K94" s="142"/>
      <c r="L94" s="142">
        <v>1</v>
      </c>
      <c r="M94" s="142">
        <v>1</v>
      </c>
      <c r="N94" s="142">
        <f t="shared" si="14"/>
        <v>2</v>
      </c>
      <c r="O94" s="142"/>
      <c r="P94" s="142"/>
      <c r="Q94" s="142">
        <v>1</v>
      </c>
      <c r="R94" s="142">
        <v>1</v>
      </c>
      <c r="S94" s="144">
        <f>I94+'29T5'!S96</f>
        <v>65</v>
      </c>
      <c r="T94" s="144">
        <f>J94+'29T5'!T96</f>
        <v>4</v>
      </c>
      <c r="U94" s="144">
        <f>K94+'29T5'!U96</f>
        <v>0</v>
      </c>
      <c r="V94" s="144">
        <f>L94+'29T5'!V96</f>
        <v>33</v>
      </c>
      <c r="W94" s="144">
        <f>M94+'29T5'!W96</f>
        <v>28</v>
      </c>
      <c r="X94" s="144">
        <f>N94+'29T5'!X96</f>
        <v>65</v>
      </c>
      <c r="Y94" s="144">
        <f>O94+'29T5'!Y96</f>
        <v>4</v>
      </c>
      <c r="Z94" s="144">
        <f>P94+'29T5'!Z96</f>
        <v>0</v>
      </c>
      <c r="AA94" s="144">
        <f>Q94+'29T5'!AA96</f>
        <v>33</v>
      </c>
      <c r="AB94" s="144">
        <f>R94+'29T5'!AB96</f>
        <v>28</v>
      </c>
      <c r="AC94" s="142"/>
      <c r="AD94" s="142"/>
      <c r="AE94" s="142">
        <v>1</v>
      </c>
      <c r="AF94" s="148"/>
    </row>
    <row r="95" spans="1:32" s="150" customFormat="1" ht="15.75" hidden="1">
      <c r="A95" s="144">
        <v>4</v>
      </c>
      <c r="B95" s="131" t="s">
        <v>155</v>
      </c>
      <c r="C95" s="138"/>
      <c r="D95" s="144"/>
      <c r="E95" s="147"/>
      <c r="F95" s="142">
        <f>E95+'29T5'!F97</f>
        <v>0</v>
      </c>
      <c r="G95" s="142"/>
      <c r="H95" s="142">
        <f>G95+'29T5'!H97</f>
        <v>0</v>
      </c>
      <c r="I95" s="142">
        <f t="shared" si="13"/>
        <v>0</v>
      </c>
      <c r="J95" s="142"/>
      <c r="K95" s="142"/>
      <c r="L95" s="142"/>
      <c r="M95" s="142"/>
      <c r="N95" s="142">
        <f t="shared" si="14"/>
        <v>0</v>
      </c>
      <c r="O95" s="142"/>
      <c r="P95" s="142"/>
      <c r="Q95" s="142"/>
      <c r="R95" s="142"/>
      <c r="S95" s="144">
        <f>I95+'29T5'!S97</f>
        <v>0</v>
      </c>
      <c r="T95" s="144">
        <f>J95+'29T5'!T97</f>
        <v>0</v>
      </c>
      <c r="U95" s="144">
        <f>K95+'29T5'!U97</f>
        <v>0</v>
      </c>
      <c r="V95" s="144">
        <f>L95+'29T5'!V97</f>
        <v>0</v>
      </c>
      <c r="W95" s="144">
        <f>M95+'29T5'!W97</f>
        <v>0</v>
      </c>
      <c r="X95" s="144">
        <f>N95+'29T5'!X97</f>
        <v>0</v>
      </c>
      <c r="Y95" s="144">
        <f>O95+'29T5'!Y97</f>
        <v>0</v>
      </c>
      <c r="Z95" s="144">
        <f>P95+'29T5'!Z97</f>
        <v>0</v>
      </c>
      <c r="AA95" s="144">
        <f>Q95+'29T5'!AA97</f>
        <v>0</v>
      </c>
      <c r="AB95" s="144">
        <f>R95+'29T5'!AB97</f>
        <v>0</v>
      </c>
      <c r="AC95" s="144"/>
      <c r="AD95" s="144"/>
      <c r="AE95" s="144"/>
      <c r="AF95" s="144"/>
    </row>
    <row r="96" spans="1:32" s="150" customFormat="1" ht="15.75" hidden="1">
      <c r="A96" s="144">
        <v>5</v>
      </c>
      <c r="B96" s="131" t="s">
        <v>156</v>
      </c>
      <c r="C96" s="138"/>
      <c r="D96" s="144"/>
      <c r="E96" s="147"/>
      <c r="F96" s="142">
        <f>E96+'29T5'!F98</f>
        <v>0</v>
      </c>
      <c r="G96" s="142"/>
      <c r="H96" s="142">
        <f>G96+'29T5'!H98</f>
        <v>0</v>
      </c>
      <c r="I96" s="142">
        <f t="shared" si="13"/>
        <v>0</v>
      </c>
      <c r="J96" s="142"/>
      <c r="K96" s="142"/>
      <c r="L96" s="142"/>
      <c r="M96" s="142"/>
      <c r="N96" s="142">
        <f t="shared" si="14"/>
        <v>0</v>
      </c>
      <c r="O96" s="142"/>
      <c r="P96" s="142"/>
      <c r="Q96" s="142"/>
      <c r="R96" s="142"/>
      <c r="S96" s="144">
        <f>I96+'29T5'!S98</f>
        <v>0</v>
      </c>
      <c r="T96" s="144">
        <f>J96+'29T5'!T98</f>
        <v>0</v>
      </c>
      <c r="U96" s="144">
        <f>K96+'29T5'!U98</f>
        <v>0</v>
      </c>
      <c r="V96" s="144">
        <f>L96+'29T5'!V98</f>
        <v>0</v>
      </c>
      <c r="W96" s="144">
        <f>M96+'29T5'!W98</f>
        <v>0</v>
      </c>
      <c r="X96" s="144">
        <f>N96+'29T5'!X98</f>
        <v>0</v>
      </c>
      <c r="Y96" s="144">
        <f>O96+'29T5'!Y98</f>
        <v>0</v>
      </c>
      <c r="Z96" s="144">
        <f>P96+'29T5'!Z98</f>
        <v>0</v>
      </c>
      <c r="AA96" s="144">
        <f>Q96+'29T5'!AA98</f>
        <v>0</v>
      </c>
      <c r="AB96" s="144">
        <f>R96+'29T5'!AB98</f>
        <v>0</v>
      </c>
      <c r="AC96" s="144"/>
      <c r="AD96" s="144"/>
      <c r="AE96" s="144"/>
      <c r="AF96" s="144"/>
    </row>
    <row r="97" spans="1:32" s="150" customFormat="1" ht="15.75" hidden="1">
      <c r="A97" s="144">
        <v>6</v>
      </c>
      <c r="B97" s="131" t="s">
        <v>157</v>
      </c>
      <c r="C97" s="138"/>
      <c r="D97" s="144"/>
      <c r="E97" s="147"/>
      <c r="F97" s="142">
        <f>E97+'29T5'!F99</f>
        <v>0</v>
      </c>
      <c r="G97" s="142"/>
      <c r="H97" s="142">
        <f>G97+'29T5'!H99</f>
        <v>0</v>
      </c>
      <c r="I97" s="142">
        <f t="shared" si="13"/>
        <v>0</v>
      </c>
      <c r="J97" s="142"/>
      <c r="K97" s="142"/>
      <c r="L97" s="142"/>
      <c r="M97" s="142"/>
      <c r="N97" s="142">
        <f t="shared" si="14"/>
        <v>0</v>
      </c>
      <c r="O97" s="142"/>
      <c r="P97" s="142"/>
      <c r="Q97" s="142"/>
      <c r="R97" s="142"/>
      <c r="S97" s="144">
        <f>I97+'29T5'!S99</f>
        <v>0</v>
      </c>
      <c r="T97" s="144">
        <f>J97+'29T5'!T99</f>
        <v>0</v>
      </c>
      <c r="U97" s="144">
        <f>K97+'29T5'!U99</f>
        <v>0</v>
      </c>
      <c r="V97" s="144">
        <f>L97+'29T5'!V99</f>
        <v>0</v>
      </c>
      <c r="W97" s="144">
        <f>M97+'29T5'!W99</f>
        <v>0</v>
      </c>
      <c r="X97" s="144">
        <f>N97+'29T5'!X99</f>
        <v>0</v>
      </c>
      <c r="Y97" s="144">
        <f>O97+'29T5'!Y99</f>
        <v>0</v>
      </c>
      <c r="Z97" s="144">
        <f>P97+'29T5'!Z99</f>
        <v>0</v>
      </c>
      <c r="AA97" s="144">
        <f>Q97+'29T5'!AA99</f>
        <v>0</v>
      </c>
      <c r="AB97" s="144">
        <f>R97+'29T5'!AB99</f>
        <v>0</v>
      </c>
      <c r="AC97" s="144"/>
      <c r="AD97" s="144"/>
      <c r="AE97" s="144"/>
      <c r="AF97" s="144"/>
    </row>
    <row r="98" spans="1:32" s="150" customFormat="1" ht="15.75" hidden="1">
      <c r="A98" s="144">
        <v>7</v>
      </c>
      <c r="B98" s="131" t="s">
        <v>158</v>
      </c>
      <c r="C98" s="138"/>
      <c r="D98" s="144"/>
      <c r="E98" s="147"/>
      <c r="F98" s="142">
        <f>E98+'29T5'!F100</f>
        <v>0</v>
      </c>
      <c r="G98" s="142"/>
      <c r="H98" s="142">
        <f>G98+'29T5'!H100</f>
        <v>0</v>
      </c>
      <c r="I98" s="142">
        <f t="shared" si="13"/>
        <v>0</v>
      </c>
      <c r="J98" s="142"/>
      <c r="K98" s="142"/>
      <c r="L98" s="142"/>
      <c r="M98" s="142"/>
      <c r="N98" s="142">
        <f t="shared" si="14"/>
        <v>0</v>
      </c>
      <c r="O98" s="142"/>
      <c r="P98" s="142"/>
      <c r="Q98" s="142"/>
      <c r="R98" s="142"/>
      <c r="S98" s="144">
        <f>I98+'29T5'!S100</f>
        <v>0</v>
      </c>
      <c r="T98" s="144">
        <f>J98+'29T5'!T100</f>
        <v>0</v>
      </c>
      <c r="U98" s="144">
        <f>K98+'29T5'!U100</f>
        <v>0</v>
      </c>
      <c r="V98" s="144">
        <f>L98+'29T5'!V100</f>
        <v>0</v>
      </c>
      <c r="W98" s="144">
        <f>M98+'29T5'!W100</f>
        <v>0</v>
      </c>
      <c r="X98" s="144">
        <f>N98+'29T5'!X100</f>
        <v>0</v>
      </c>
      <c r="Y98" s="144">
        <f>O98+'29T5'!Y100</f>
        <v>0</v>
      </c>
      <c r="Z98" s="144">
        <f>P98+'29T5'!Z100</f>
        <v>0</v>
      </c>
      <c r="AA98" s="144">
        <f>Q98+'29T5'!AA100</f>
        <v>0</v>
      </c>
      <c r="AB98" s="144">
        <f>R98+'29T5'!AB100</f>
        <v>0</v>
      </c>
      <c r="AC98" s="144"/>
      <c r="AD98" s="144"/>
      <c r="AE98" s="144"/>
      <c r="AF98" s="144"/>
    </row>
    <row r="99" spans="1:32" s="150" customFormat="1" ht="15.75" hidden="1">
      <c r="A99" s="144">
        <v>8</v>
      </c>
      <c r="B99" s="131" t="s">
        <v>159</v>
      </c>
      <c r="C99" s="138"/>
      <c r="D99" s="144"/>
      <c r="E99" s="147"/>
      <c r="F99" s="142">
        <f>E99+'29T5'!F101</f>
        <v>0</v>
      </c>
      <c r="G99" s="142"/>
      <c r="H99" s="142">
        <f>G99+'29T5'!H101</f>
        <v>0</v>
      </c>
      <c r="I99" s="142">
        <f t="shared" si="13"/>
        <v>0</v>
      </c>
      <c r="J99" s="142"/>
      <c r="K99" s="142"/>
      <c r="L99" s="142"/>
      <c r="M99" s="142"/>
      <c r="N99" s="142">
        <f t="shared" si="14"/>
        <v>0</v>
      </c>
      <c r="O99" s="142"/>
      <c r="P99" s="142"/>
      <c r="Q99" s="142"/>
      <c r="R99" s="142"/>
      <c r="S99" s="144">
        <f>I99+'29T5'!S101</f>
        <v>0</v>
      </c>
      <c r="T99" s="144">
        <f>J99+'29T5'!T101</f>
        <v>0</v>
      </c>
      <c r="U99" s="144">
        <f>K99+'29T5'!U101</f>
        <v>0</v>
      </c>
      <c r="V99" s="144">
        <f>L99+'29T5'!V101</f>
        <v>0</v>
      </c>
      <c r="W99" s="144">
        <f>M99+'29T5'!W101</f>
        <v>0</v>
      </c>
      <c r="X99" s="144">
        <f>N99+'29T5'!X101</f>
        <v>0</v>
      </c>
      <c r="Y99" s="144">
        <f>O99+'29T5'!Y101</f>
        <v>0</v>
      </c>
      <c r="Z99" s="144">
        <f>P99+'29T5'!Z101</f>
        <v>0</v>
      </c>
      <c r="AA99" s="144">
        <f>Q99+'29T5'!AA101</f>
        <v>0</v>
      </c>
      <c r="AB99" s="144">
        <f>R99+'29T5'!AB101</f>
        <v>0</v>
      </c>
      <c r="AC99" s="144"/>
      <c r="AD99" s="144"/>
      <c r="AE99" s="144"/>
      <c r="AF99" s="144"/>
    </row>
    <row r="100" spans="1:32" s="150" customFormat="1" ht="15.75" hidden="1">
      <c r="A100" s="144">
        <v>9</v>
      </c>
      <c r="B100" s="131" t="s">
        <v>160</v>
      </c>
      <c r="C100" s="138"/>
      <c r="D100" s="144"/>
      <c r="E100" s="147"/>
      <c r="F100" s="142">
        <f>E100+'29T5'!F102</f>
        <v>0</v>
      </c>
      <c r="G100" s="142"/>
      <c r="H100" s="142">
        <f>G100+'29T5'!H102</f>
        <v>0</v>
      </c>
      <c r="I100" s="142">
        <f t="shared" si="13"/>
        <v>0</v>
      </c>
      <c r="J100" s="142"/>
      <c r="K100" s="142"/>
      <c r="L100" s="142"/>
      <c r="M100" s="142"/>
      <c r="N100" s="142">
        <f t="shared" si="14"/>
        <v>0</v>
      </c>
      <c r="O100" s="142"/>
      <c r="P100" s="142"/>
      <c r="Q100" s="142"/>
      <c r="R100" s="142"/>
      <c r="S100" s="144">
        <f>I100+'29T5'!S102</f>
        <v>0</v>
      </c>
      <c r="T100" s="144">
        <f>J100+'29T5'!T102</f>
        <v>0</v>
      </c>
      <c r="U100" s="144">
        <f>K100+'29T5'!U102</f>
        <v>0</v>
      </c>
      <c r="V100" s="144">
        <f>L100+'29T5'!V102</f>
        <v>0</v>
      </c>
      <c r="W100" s="144">
        <f>M100+'29T5'!W102</f>
        <v>0</v>
      </c>
      <c r="X100" s="144">
        <f>N100+'29T5'!X102</f>
        <v>0</v>
      </c>
      <c r="Y100" s="144">
        <f>O100+'29T5'!Y102</f>
        <v>0</v>
      </c>
      <c r="Z100" s="144">
        <f>P100+'29T5'!Z102</f>
        <v>0</v>
      </c>
      <c r="AA100" s="144">
        <f>Q100+'29T5'!AA102</f>
        <v>0</v>
      </c>
      <c r="AB100" s="144">
        <f>R100+'29T5'!AB102</f>
        <v>0</v>
      </c>
      <c r="AC100" s="144"/>
      <c r="AD100" s="144"/>
      <c r="AE100" s="144"/>
      <c r="AF100" s="144"/>
    </row>
    <row r="101" spans="1:32" s="150" customFormat="1" ht="15.75" hidden="1">
      <c r="A101" s="144">
        <v>10</v>
      </c>
      <c r="B101" s="131" t="s">
        <v>161</v>
      </c>
      <c r="C101" s="138"/>
      <c r="D101" s="144"/>
      <c r="E101" s="147"/>
      <c r="F101" s="142">
        <f>E101+'29T5'!F103</f>
        <v>0</v>
      </c>
      <c r="G101" s="142"/>
      <c r="H101" s="142">
        <f>G101+'29T5'!H103</f>
        <v>0</v>
      </c>
      <c r="I101" s="142">
        <f t="shared" si="13"/>
        <v>0</v>
      </c>
      <c r="J101" s="142"/>
      <c r="K101" s="142"/>
      <c r="L101" s="142"/>
      <c r="M101" s="142"/>
      <c r="N101" s="142">
        <f t="shared" si="14"/>
        <v>0</v>
      </c>
      <c r="O101" s="142"/>
      <c r="P101" s="142"/>
      <c r="Q101" s="142"/>
      <c r="R101" s="142"/>
      <c r="S101" s="144">
        <f>I101+'29T5'!S103</f>
        <v>0</v>
      </c>
      <c r="T101" s="144">
        <f>J101+'29T5'!T103</f>
        <v>0</v>
      </c>
      <c r="U101" s="144">
        <f>K101+'29T5'!U103</f>
        <v>0</v>
      </c>
      <c r="V101" s="144">
        <f>L101+'29T5'!V103</f>
        <v>0</v>
      </c>
      <c r="W101" s="144">
        <f>M101+'29T5'!W103</f>
        <v>0</v>
      </c>
      <c r="X101" s="144">
        <f>N101+'29T5'!X103</f>
        <v>0</v>
      </c>
      <c r="Y101" s="144">
        <f>O101+'29T5'!Y103</f>
        <v>0</v>
      </c>
      <c r="Z101" s="144">
        <f>P101+'29T5'!Z103</f>
        <v>0</v>
      </c>
      <c r="AA101" s="144">
        <f>Q101+'29T5'!AA103</f>
        <v>0</v>
      </c>
      <c r="AB101" s="144">
        <f>R101+'29T5'!AB103</f>
        <v>0</v>
      </c>
      <c r="AC101" s="144"/>
      <c r="AD101" s="144"/>
      <c r="AE101" s="144"/>
      <c r="AF101" s="144"/>
    </row>
    <row r="102" spans="1:32" s="150" customFormat="1" ht="15.75" hidden="1">
      <c r="A102" s="144">
        <v>11</v>
      </c>
      <c r="B102" s="131" t="s">
        <v>162</v>
      </c>
      <c r="C102" s="138"/>
      <c r="D102" s="144"/>
      <c r="E102" s="147"/>
      <c r="F102" s="142">
        <f>E102+'29T5'!F104</f>
        <v>0</v>
      </c>
      <c r="G102" s="142"/>
      <c r="H102" s="142">
        <f>G102+'29T5'!H104</f>
        <v>0</v>
      </c>
      <c r="I102" s="142">
        <f t="shared" si="13"/>
        <v>0</v>
      </c>
      <c r="J102" s="142"/>
      <c r="K102" s="142"/>
      <c r="L102" s="142"/>
      <c r="M102" s="142"/>
      <c r="N102" s="142">
        <f t="shared" si="14"/>
        <v>0</v>
      </c>
      <c r="O102" s="142"/>
      <c r="P102" s="142"/>
      <c r="Q102" s="142"/>
      <c r="R102" s="142"/>
      <c r="S102" s="144">
        <f>I102+'29T5'!S104</f>
        <v>0</v>
      </c>
      <c r="T102" s="144">
        <f>J102+'29T5'!T104</f>
        <v>0</v>
      </c>
      <c r="U102" s="144">
        <f>K102+'29T5'!U104</f>
        <v>0</v>
      </c>
      <c r="V102" s="144">
        <f>L102+'29T5'!V104</f>
        <v>0</v>
      </c>
      <c r="W102" s="144">
        <f>M102+'29T5'!W104</f>
        <v>0</v>
      </c>
      <c r="X102" s="144">
        <f>N102+'29T5'!X104</f>
        <v>0</v>
      </c>
      <c r="Y102" s="144">
        <f>O102+'29T5'!Y104</f>
        <v>0</v>
      </c>
      <c r="Z102" s="144">
        <f>P102+'29T5'!Z104</f>
        <v>0</v>
      </c>
      <c r="AA102" s="144">
        <f>Q102+'29T5'!AA104</f>
        <v>0</v>
      </c>
      <c r="AB102" s="144">
        <f>R102+'29T5'!AB104</f>
        <v>0</v>
      </c>
      <c r="AC102" s="144"/>
      <c r="AD102" s="144"/>
      <c r="AE102" s="144"/>
      <c r="AF102" s="144"/>
    </row>
    <row r="103" spans="1:32" s="150" customFormat="1" ht="15.75" hidden="1">
      <c r="A103" s="144">
        <v>12</v>
      </c>
      <c r="B103" s="131" t="s">
        <v>163</v>
      </c>
      <c r="C103" s="138"/>
      <c r="D103" s="144"/>
      <c r="E103" s="147"/>
      <c r="F103" s="142">
        <f>E103+'29T5'!F105</f>
        <v>0</v>
      </c>
      <c r="G103" s="142"/>
      <c r="H103" s="142">
        <f>G103+'29T5'!H105</f>
        <v>0</v>
      </c>
      <c r="I103" s="142">
        <f t="shared" si="13"/>
        <v>0</v>
      </c>
      <c r="J103" s="142"/>
      <c r="K103" s="142"/>
      <c r="L103" s="142"/>
      <c r="M103" s="142"/>
      <c r="N103" s="142">
        <f t="shared" si="14"/>
        <v>0</v>
      </c>
      <c r="O103" s="142"/>
      <c r="P103" s="142"/>
      <c r="Q103" s="142"/>
      <c r="R103" s="142"/>
      <c r="S103" s="144">
        <f>I103+'29T5'!S105</f>
        <v>0</v>
      </c>
      <c r="T103" s="144">
        <f>J103+'29T5'!T105</f>
        <v>0</v>
      </c>
      <c r="U103" s="144">
        <f>K103+'29T5'!U105</f>
        <v>0</v>
      </c>
      <c r="V103" s="144">
        <f>L103+'29T5'!V105</f>
        <v>0</v>
      </c>
      <c r="W103" s="144">
        <f>M103+'29T5'!W105</f>
        <v>0</v>
      </c>
      <c r="X103" s="144">
        <f>N103+'29T5'!X105</f>
        <v>0</v>
      </c>
      <c r="Y103" s="144">
        <f>O103+'29T5'!Y105</f>
        <v>0</v>
      </c>
      <c r="Z103" s="144">
        <f>P103+'29T5'!Z105</f>
        <v>0</v>
      </c>
      <c r="AA103" s="144">
        <f>Q103+'29T5'!AA105</f>
        <v>0</v>
      </c>
      <c r="AB103" s="144">
        <f>R103+'29T5'!AB105</f>
        <v>0</v>
      </c>
      <c r="AC103" s="144"/>
      <c r="AD103" s="144"/>
      <c r="AE103" s="144"/>
      <c r="AF103" s="144"/>
    </row>
    <row r="104" spans="1:32" s="150" customFormat="1" ht="15.75" hidden="1">
      <c r="A104" s="144">
        <v>13</v>
      </c>
      <c r="B104" s="131" t="s">
        <v>164</v>
      </c>
      <c r="C104" s="138"/>
      <c r="D104" s="144"/>
      <c r="E104" s="147"/>
      <c r="F104" s="142">
        <f>E104+'29T5'!F106</f>
        <v>0</v>
      </c>
      <c r="G104" s="142"/>
      <c r="H104" s="142">
        <f>G104+'29T5'!H106</f>
        <v>0</v>
      </c>
      <c r="I104" s="142">
        <f t="shared" si="13"/>
        <v>0</v>
      </c>
      <c r="J104" s="142"/>
      <c r="K104" s="142"/>
      <c r="L104" s="142"/>
      <c r="M104" s="142"/>
      <c r="N104" s="142">
        <f t="shared" si="14"/>
        <v>0</v>
      </c>
      <c r="O104" s="142"/>
      <c r="P104" s="142"/>
      <c r="Q104" s="142"/>
      <c r="R104" s="142"/>
      <c r="S104" s="144">
        <f>I104+'29T5'!S106</f>
        <v>0</v>
      </c>
      <c r="T104" s="144">
        <f>J104+'29T5'!T106</f>
        <v>0</v>
      </c>
      <c r="U104" s="144">
        <f>K104+'29T5'!U106</f>
        <v>0</v>
      </c>
      <c r="V104" s="144">
        <f>L104+'29T5'!V106</f>
        <v>0</v>
      </c>
      <c r="W104" s="144">
        <f>M104+'29T5'!W106</f>
        <v>0</v>
      </c>
      <c r="X104" s="144">
        <f>N104+'29T5'!X106</f>
        <v>0</v>
      </c>
      <c r="Y104" s="144">
        <f>O104+'29T5'!Y106</f>
        <v>0</v>
      </c>
      <c r="Z104" s="144">
        <f>P104+'29T5'!Z106</f>
        <v>0</v>
      </c>
      <c r="AA104" s="144">
        <f>Q104+'29T5'!AA106</f>
        <v>0</v>
      </c>
      <c r="AB104" s="144">
        <f>R104+'29T5'!AB106</f>
        <v>0</v>
      </c>
      <c r="AC104" s="144"/>
      <c r="AD104" s="144"/>
      <c r="AE104" s="144"/>
      <c r="AF104" s="144"/>
    </row>
    <row r="105" spans="1:32" s="150" customFormat="1" ht="15.75" hidden="1">
      <c r="A105" s="144">
        <v>14</v>
      </c>
      <c r="B105" s="131" t="s">
        <v>165</v>
      </c>
      <c r="C105" s="138"/>
      <c r="D105" s="144"/>
      <c r="E105" s="147"/>
      <c r="F105" s="142">
        <f>E105+'29T5'!F107</f>
        <v>0</v>
      </c>
      <c r="G105" s="142"/>
      <c r="H105" s="142">
        <f>G105+'29T5'!H107</f>
        <v>0</v>
      </c>
      <c r="I105" s="142">
        <f t="shared" si="13"/>
        <v>0</v>
      </c>
      <c r="J105" s="142"/>
      <c r="K105" s="142"/>
      <c r="L105" s="142"/>
      <c r="M105" s="142"/>
      <c r="N105" s="142">
        <f t="shared" si="14"/>
        <v>0</v>
      </c>
      <c r="O105" s="142"/>
      <c r="P105" s="142"/>
      <c r="Q105" s="142"/>
      <c r="R105" s="142"/>
      <c r="S105" s="144">
        <f>I105+'29T5'!S107</f>
        <v>0</v>
      </c>
      <c r="T105" s="144">
        <f>J105+'29T5'!T107</f>
        <v>0</v>
      </c>
      <c r="U105" s="144">
        <f>K105+'29T5'!U107</f>
        <v>0</v>
      </c>
      <c r="V105" s="144">
        <f>L105+'29T5'!V107</f>
        <v>0</v>
      </c>
      <c r="W105" s="144">
        <f>M105+'29T5'!W107</f>
        <v>0</v>
      </c>
      <c r="X105" s="144">
        <f>N105+'29T5'!X107</f>
        <v>0</v>
      </c>
      <c r="Y105" s="144">
        <f>O105+'29T5'!Y107</f>
        <v>0</v>
      </c>
      <c r="Z105" s="144">
        <f>P105+'29T5'!Z107</f>
        <v>0</v>
      </c>
      <c r="AA105" s="144">
        <f>Q105+'29T5'!AA107</f>
        <v>0</v>
      </c>
      <c r="AB105" s="144">
        <f>R105+'29T5'!AB107</f>
        <v>0</v>
      </c>
      <c r="AC105" s="144"/>
      <c r="AD105" s="144"/>
      <c r="AE105" s="144"/>
      <c r="AF105" s="144"/>
    </row>
    <row r="106" spans="1:32" s="150" customFormat="1" ht="15.75" hidden="1">
      <c r="A106" s="144">
        <v>15</v>
      </c>
      <c r="B106" s="131" t="s">
        <v>166</v>
      </c>
      <c r="C106" s="138"/>
      <c r="D106" s="144"/>
      <c r="E106" s="147"/>
      <c r="F106" s="142">
        <f>E106+'29T5'!F108</f>
        <v>0</v>
      </c>
      <c r="G106" s="142"/>
      <c r="H106" s="142">
        <f>G106+'29T5'!H108</f>
        <v>0</v>
      </c>
      <c r="I106" s="142">
        <f t="shared" si="13"/>
        <v>0</v>
      </c>
      <c r="J106" s="142"/>
      <c r="K106" s="142"/>
      <c r="L106" s="142"/>
      <c r="M106" s="142"/>
      <c r="N106" s="142">
        <f t="shared" si="14"/>
        <v>0</v>
      </c>
      <c r="O106" s="142"/>
      <c r="P106" s="142"/>
      <c r="Q106" s="142"/>
      <c r="R106" s="142"/>
      <c r="S106" s="144">
        <f>I106+'29T5'!S108</f>
        <v>0</v>
      </c>
      <c r="T106" s="144">
        <f>J106+'29T5'!T108</f>
        <v>0</v>
      </c>
      <c r="U106" s="144">
        <f>K106+'29T5'!U108</f>
        <v>0</v>
      </c>
      <c r="V106" s="144">
        <f>L106+'29T5'!V108</f>
        <v>0</v>
      </c>
      <c r="W106" s="144">
        <f>M106+'29T5'!W108</f>
        <v>0</v>
      </c>
      <c r="X106" s="144">
        <f>N106+'29T5'!X108</f>
        <v>0</v>
      </c>
      <c r="Y106" s="144">
        <f>O106+'29T5'!Y108</f>
        <v>0</v>
      </c>
      <c r="Z106" s="144">
        <f>P106+'29T5'!Z108</f>
        <v>0</v>
      </c>
      <c r="AA106" s="144">
        <f>Q106+'29T5'!AA108</f>
        <v>0</v>
      </c>
      <c r="AB106" s="144">
        <f>R106+'29T5'!AB108</f>
        <v>0</v>
      </c>
      <c r="AC106" s="144"/>
      <c r="AD106" s="144"/>
      <c r="AE106" s="144"/>
      <c r="AF106" s="144"/>
    </row>
    <row r="107" spans="1:32" s="150" customFormat="1" ht="15.75" hidden="1">
      <c r="A107" s="144">
        <v>16</v>
      </c>
      <c r="B107" s="131" t="s">
        <v>167</v>
      </c>
      <c r="C107" s="138"/>
      <c r="D107" s="144"/>
      <c r="E107" s="147"/>
      <c r="F107" s="142">
        <f>E107+'29T5'!F109</f>
        <v>0</v>
      </c>
      <c r="G107" s="142"/>
      <c r="H107" s="142">
        <f>G107+'29T5'!H109</f>
        <v>0</v>
      </c>
      <c r="I107" s="142">
        <f t="shared" si="13"/>
        <v>0</v>
      </c>
      <c r="J107" s="142"/>
      <c r="K107" s="142"/>
      <c r="L107" s="142"/>
      <c r="M107" s="142"/>
      <c r="N107" s="142">
        <f t="shared" si="14"/>
        <v>0</v>
      </c>
      <c r="O107" s="142"/>
      <c r="P107" s="142"/>
      <c r="Q107" s="142"/>
      <c r="R107" s="142"/>
      <c r="S107" s="144">
        <f>I107+'29T5'!S109</f>
        <v>0</v>
      </c>
      <c r="T107" s="144">
        <f>J107+'29T5'!T109</f>
        <v>0</v>
      </c>
      <c r="U107" s="144">
        <f>K107+'29T5'!U109</f>
        <v>0</v>
      </c>
      <c r="V107" s="144">
        <f>L107+'29T5'!V109</f>
        <v>0</v>
      </c>
      <c r="W107" s="144">
        <f>M107+'29T5'!W109</f>
        <v>0</v>
      </c>
      <c r="X107" s="144">
        <f>N107+'29T5'!X109</f>
        <v>0</v>
      </c>
      <c r="Y107" s="144">
        <f>O107+'29T5'!Y109</f>
        <v>0</v>
      </c>
      <c r="Z107" s="144">
        <f>P107+'29T5'!Z109</f>
        <v>0</v>
      </c>
      <c r="AA107" s="144">
        <f>Q107+'29T5'!AA109</f>
        <v>0</v>
      </c>
      <c r="AB107" s="144">
        <f>R107+'29T5'!AB109</f>
        <v>0</v>
      </c>
      <c r="AC107" s="144"/>
      <c r="AD107" s="144"/>
      <c r="AE107" s="144"/>
      <c r="AF107" s="144"/>
    </row>
    <row r="108" spans="1:32" s="150" customFormat="1" ht="15.75" hidden="1">
      <c r="A108" s="144">
        <v>17</v>
      </c>
      <c r="B108" s="131" t="s">
        <v>168</v>
      </c>
      <c r="C108" s="138"/>
      <c r="D108" s="144"/>
      <c r="E108" s="147"/>
      <c r="F108" s="142">
        <f>E108+'29T5'!F110</f>
        <v>0</v>
      </c>
      <c r="G108" s="142"/>
      <c r="H108" s="142">
        <f>G108+'29T5'!H110</f>
        <v>0</v>
      </c>
      <c r="I108" s="142">
        <f t="shared" si="13"/>
        <v>0</v>
      </c>
      <c r="J108" s="142"/>
      <c r="K108" s="142"/>
      <c r="L108" s="142"/>
      <c r="M108" s="142"/>
      <c r="N108" s="142">
        <f t="shared" si="14"/>
        <v>0</v>
      </c>
      <c r="O108" s="142"/>
      <c r="P108" s="142"/>
      <c r="Q108" s="142"/>
      <c r="R108" s="142"/>
      <c r="S108" s="144">
        <f>I108+'29T5'!S110</f>
        <v>0</v>
      </c>
      <c r="T108" s="144">
        <f>J108+'29T5'!T110</f>
        <v>0</v>
      </c>
      <c r="U108" s="144">
        <f>K108+'29T5'!U110</f>
        <v>0</v>
      </c>
      <c r="V108" s="144">
        <f>L108+'29T5'!V110</f>
        <v>0</v>
      </c>
      <c r="W108" s="144">
        <f>M108+'29T5'!W110</f>
        <v>0</v>
      </c>
      <c r="X108" s="144">
        <f>N108+'29T5'!X110</f>
        <v>0</v>
      </c>
      <c r="Y108" s="144">
        <f>O108+'29T5'!Y110</f>
        <v>0</v>
      </c>
      <c r="Z108" s="144">
        <f>P108+'29T5'!Z110</f>
        <v>0</v>
      </c>
      <c r="AA108" s="144">
        <f>Q108+'29T5'!AA110</f>
        <v>0</v>
      </c>
      <c r="AB108" s="144">
        <f>R108+'29T5'!AB110</f>
        <v>0</v>
      </c>
      <c r="AC108" s="144"/>
      <c r="AD108" s="144"/>
      <c r="AE108" s="144"/>
      <c r="AF108" s="144"/>
    </row>
    <row r="109" spans="1:32" s="150" customFormat="1" ht="15.75" hidden="1">
      <c r="A109" s="144">
        <v>18</v>
      </c>
      <c r="B109" s="131" t="s">
        <v>169</v>
      </c>
      <c r="C109" s="138"/>
      <c r="D109" s="144"/>
      <c r="E109" s="147"/>
      <c r="F109" s="142">
        <f>E109+'29T5'!F111</f>
        <v>0</v>
      </c>
      <c r="G109" s="142"/>
      <c r="H109" s="142">
        <f>G109+'29T5'!H111</f>
        <v>0</v>
      </c>
      <c r="I109" s="142">
        <f t="shared" si="13"/>
        <v>0</v>
      </c>
      <c r="J109" s="142"/>
      <c r="K109" s="142"/>
      <c r="L109" s="142"/>
      <c r="M109" s="142"/>
      <c r="N109" s="142">
        <f t="shared" si="14"/>
        <v>0</v>
      </c>
      <c r="O109" s="142"/>
      <c r="P109" s="142"/>
      <c r="Q109" s="142"/>
      <c r="R109" s="142"/>
      <c r="S109" s="144">
        <f>I109+'29T5'!S111</f>
        <v>0</v>
      </c>
      <c r="T109" s="144">
        <f>J109+'29T5'!T111</f>
        <v>0</v>
      </c>
      <c r="U109" s="144">
        <f>K109+'29T5'!U111</f>
        <v>0</v>
      </c>
      <c r="V109" s="144">
        <f>L109+'29T5'!V111</f>
        <v>0</v>
      </c>
      <c r="W109" s="144">
        <f>M109+'29T5'!W111</f>
        <v>0</v>
      </c>
      <c r="X109" s="144">
        <f>N109+'29T5'!X111</f>
        <v>0</v>
      </c>
      <c r="Y109" s="144">
        <f>O109+'29T5'!Y111</f>
        <v>0</v>
      </c>
      <c r="Z109" s="144">
        <f>P109+'29T5'!Z111</f>
        <v>0</v>
      </c>
      <c r="AA109" s="144">
        <f>Q109+'29T5'!AA111</f>
        <v>0</v>
      </c>
      <c r="AB109" s="144">
        <f>R109+'29T5'!AB111</f>
        <v>0</v>
      </c>
      <c r="AC109" s="144"/>
      <c r="AD109" s="144"/>
      <c r="AE109" s="144"/>
      <c r="AF109" s="144"/>
    </row>
    <row r="110" spans="1:32" s="150" customFormat="1" ht="15.75" hidden="1">
      <c r="A110" s="144">
        <v>19</v>
      </c>
      <c r="B110" s="131" t="s">
        <v>170</v>
      </c>
      <c r="C110" s="138"/>
      <c r="D110" s="144"/>
      <c r="E110" s="144"/>
      <c r="F110" s="142">
        <f>E110+'29T5'!F112</f>
        <v>0</v>
      </c>
      <c r="G110" s="142"/>
      <c r="H110" s="142">
        <f>G110+'29T5'!H112</f>
        <v>0</v>
      </c>
      <c r="I110" s="142">
        <f t="shared" si="13"/>
        <v>0</v>
      </c>
      <c r="J110" s="142"/>
      <c r="K110" s="142"/>
      <c r="L110" s="142"/>
      <c r="M110" s="142"/>
      <c r="N110" s="142">
        <f t="shared" si="14"/>
        <v>0</v>
      </c>
      <c r="O110" s="144"/>
      <c r="P110" s="144"/>
      <c r="Q110" s="144"/>
      <c r="R110" s="144"/>
      <c r="S110" s="144">
        <f>I110+'29T5'!S112</f>
        <v>0</v>
      </c>
      <c r="T110" s="144">
        <f>J110+'29T5'!T112</f>
        <v>0</v>
      </c>
      <c r="U110" s="144">
        <f>K110+'29T5'!U112</f>
        <v>0</v>
      </c>
      <c r="V110" s="144">
        <f>L110+'29T5'!V112</f>
        <v>0</v>
      </c>
      <c r="W110" s="144">
        <f>M110+'29T5'!W112</f>
        <v>0</v>
      </c>
      <c r="X110" s="144">
        <f>N110+'29T5'!X112</f>
        <v>0</v>
      </c>
      <c r="Y110" s="144">
        <f>O110+'29T5'!Y112</f>
        <v>0</v>
      </c>
      <c r="Z110" s="144">
        <f>P110+'29T5'!Z112</f>
        <v>0</v>
      </c>
      <c r="AA110" s="144">
        <f>Q110+'29T5'!AA112</f>
        <v>0</v>
      </c>
      <c r="AB110" s="144">
        <f>R110+'29T5'!AB112</f>
        <v>0</v>
      </c>
      <c r="AC110" s="144"/>
      <c r="AD110" s="144"/>
      <c r="AE110" s="144"/>
      <c r="AF110" s="144"/>
    </row>
    <row r="111" spans="1:32" s="150" customFormat="1" ht="24">
      <c r="A111" s="144">
        <v>4</v>
      </c>
      <c r="B111" s="131" t="s">
        <v>171</v>
      </c>
      <c r="C111" s="138" t="s">
        <v>226</v>
      </c>
      <c r="D111" s="144"/>
      <c r="E111" s="144">
        <v>1</v>
      </c>
      <c r="F111" s="142">
        <f>E111+'29T5'!F113</f>
        <v>1</v>
      </c>
      <c r="G111" s="142">
        <v>1</v>
      </c>
      <c r="H111" s="142">
        <f>G111+'29T5'!H113</f>
        <v>1</v>
      </c>
      <c r="I111" s="142">
        <f t="shared" si="13"/>
        <v>0</v>
      </c>
      <c r="J111" s="142"/>
      <c r="K111" s="142"/>
      <c r="L111" s="142"/>
      <c r="M111" s="142"/>
      <c r="N111" s="142">
        <f t="shared" si="14"/>
        <v>0</v>
      </c>
      <c r="O111" s="144"/>
      <c r="P111" s="144"/>
      <c r="Q111" s="144"/>
      <c r="R111" s="144"/>
      <c r="S111" s="144">
        <f>I111+'29T5'!S113</f>
        <v>0</v>
      </c>
      <c r="T111" s="144">
        <f>J111+'29T5'!T113</f>
        <v>0</v>
      </c>
      <c r="U111" s="144">
        <f>K111+'29T5'!U113</f>
        <v>0</v>
      </c>
      <c r="V111" s="144">
        <f>L111+'29T5'!V113</f>
        <v>0</v>
      </c>
      <c r="W111" s="144">
        <f>M111+'29T5'!W113</f>
        <v>0</v>
      </c>
      <c r="X111" s="144">
        <f>N111+'29T5'!X113</f>
        <v>0</v>
      </c>
      <c r="Y111" s="144">
        <f>O111+'29T5'!Y113</f>
        <v>0</v>
      </c>
      <c r="Z111" s="144">
        <f>P111+'29T5'!Z113</f>
        <v>0</v>
      </c>
      <c r="AA111" s="144">
        <f>Q111+'29T5'!AA113</f>
        <v>0</v>
      </c>
      <c r="AB111" s="144">
        <f>R111+'29T5'!AB113</f>
        <v>0</v>
      </c>
      <c r="AC111" s="144"/>
      <c r="AD111" s="144"/>
      <c r="AE111" s="144"/>
      <c r="AF111" s="144"/>
    </row>
    <row r="112" spans="1:32" s="150" customFormat="1" ht="15.75" hidden="1">
      <c r="A112" s="144">
        <v>21</v>
      </c>
      <c r="B112" s="131" t="s">
        <v>172</v>
      </c>
      <c r="C112" s="138"/>
      <c r="D112" s="144"/>
      <c r="E112" s="144"/>
      <c r="F112" s="142">
        <f>E112+'29T5'!F114</f>
        <v>0</v>
      </c>
      <c r="G112" s="142"/>
      <c r="H112" s="142">
        <f>G112+'29T5'!H114</f>
        <v>0</v>
      </c>
      <c r="I112" s="142">
        <f t="shared" si="13"/>
        <v>0</v>
      </c>
      <c r="J112" s="142"/>
      <c r="K112" s="142"/>
      <c r="L112" s="142"/>
      <c r="M112" s="142"/>
      <c r="N112" s="142">
        <f t="shared" si="14"/>
        <v>0</v>
      </c>
      <c r="O112" s="144"/>
      <c r="P112" s="144"/>
      <c r="Q112" s="144"/>
      <c r="R112" s="144"/>
      <c r="S112" s="144">
        <f>I112+'29T5'!S114</f>
        <v>0</v>
      </c>
      <c r="T112" s="144">
        <f>J112+'29T5'!T114</f>
        <v>0</v>
      </c>
      <c r="U112" s="144">
        <f>K112+'29T5'!U114</f>
        <v>0</v>
      </c>
      <c r="V112" s="144">
        <f>L112+'29T5'!V114</f>
        <v>0</v>
      </c>
      <c r="W112" s="144">
        <f>M112+'29T5'!W114</f>
        <v>0</v>
      </c>
      <c r="X112" s="144">
        <f>N112+'29T5'!X114</f>
        <v>0</v>
      </c>
      <c r="Y112" s="144">
        <f>O112+'29T5'!Y114</f>
        <v>0</v>
      </c>
      <c r="Z112" s="144">
        <f>P112+'29T5'!Z114</f>
        <v>0</v>
      </c>
      <c r="AA112" s="144">
        <f>Q112+'29T5'!AA114</f>
        <v>0</v>
      </c>
      <c r="AB112" s="144">
        <f>R112+'29T5'!AB114</f>
        <v>0</v>
      </c>
      <c r="AC112" s="144"/>
      <c r="AD112" s="144"/>
      <c r="AE112" s="144"/>
      <c r="AF112" s="144"/>
    </row>
    <row r="113" spans="1:32" s="150" customFormat="1" ht="15.75" hidden="1">
      <c r="A113" s="144">
        <v>22</v>
      </c>
      <c r="B113" s="131" t="s">
        <v>173</v>
      </c>
      <c r="C113" s="138"/>
      <c r="D113" s="144"/>
      <c r="E113" s="144"/>
      <c r="F113" s="142">
        <f>E113+'29T5'!F115</f>
        <v>0</v>
      </c>
      <c r="G113" s="142"/>
      <c r="H113" s="142">
        <f>G113+'29T5'!H115</f>
        <v>0</v>
      </c>
      <c r="I113" s="142">
        <f t="shared" si="13"/>
        <v>0</v>
      </c>
      <c r="J113" s="142"/>
      <c r="K113" s="142"/>
      <c r="L113" s="142"/>
      <c r="M113" s="142"/>
      <c r="N113" s="142">
        <f t="shared" si="14"/>
        <v>0</v>
      </c>
      <c r="O113" s="144"/>
      <c r="P113" s="144"/>
      <c r="Q113" s="144"/>
      <c r="R113" s="144"/>
      <c r="S113" s="144">
        <f>I113+'29T5'!S115</f>
        <v>0</v>
      </c>
      <c r="T113" s="144">
        <f>J113+'29T5'!T115</f>
        <v>0</v>
      </c>
      <c r="U113" s="144">
        <f>K113+'29T5'!U115</f>
        <v>0</v>
      </c>
      <c r="V113" s="144">
        <f>L113+'29T5'!V115</f>
        <v>0</v>
      </c>
      <c r="W113" s="144">
        <f>M113+'29T5'!W115</f>
        <v>0</v>
      </c>
      <c r="X113" s="144">
        <f>N113+'29T5'!X115</f>
        <v>0</v>
      </c>
      <c r="Y113" s="144">
        <f>O113+'29T5'!Y115</f>
        <v>0</v>
      </c>
      <c r="Z113" s="144">
        <f>P113+'29T5'!Z115</f>
        <v>0</v>
      </c>
      <c r="AA113" s="144">
        <f>Q113+'29T5'!AA115</f>
        <v>0</v>
      </c>
      <c r="AB113" s="144">
        <f>R113+'29T5'!AB115</f>
        <v>0</v>
      </c>
      <c r="AC113" s="144"/>
      <c r="AD113" s="144"/>
      <c r="AE113" s="144"/>
      <c r="AF113" s="144"/>
    </row>
    <row r="114" spans="1:32" s="150" customFormat="1" ht="15.75" hidden="1">
      <c r="A114" s="144">
        <v>23</v>
      </c>
      <c r="B114" s="131" t="s">
        <v>174</v>
      </c>
      <c r="C114" s="138"/>
      <c r="D114" s="144"/>
      <c r="E114" s="144"/>
      <c r="F114" s="142">
        <f>E114+'29T5'!F116</f>
        <v>0</v>
      </c>
      <c r="G114" s="142"/>
      <c r="H114" s="142">
        <f>G114+'29T5'!H116</f>
        <v>0</v>
      </c>
      <c r="I114" s="142">
        <f t="shared" si="13"/>
        <v>0</v>
      </c>
      <c r="J114" s="142"/>
      <c r="K114" s="142"/>
      <c r="L114" s="142"/>
      <c r="M114" s="142"/>
      <c r="N114" s="142">
        <f t="shared" si="14"/>
        <v>0</v>
      </c>
      <c r="O114" s="144"/>
      <c r="P114" s="144"/>
      <c r="Q114" s="144"/>
      <c r="R114" s="144"/>
      <c r="S114" s="144">
        <f>I114+'29T5'!S116</f>
        <v>0</v>
      </c>
      <c r="T114" s="144">
        <f>J114+'29T5'!T116</f>
        <v>0</v>
      </c>
      <c r="U114" s="144">
        <f>K114+'29T5'!U116</f>
        <v>0</v>
      </c>
      <c r="V114" s="144">
        <f>L114+'29T5'!V116</f>
        <v>0</v>
      </c>
      <c r="W114" s="144">
        <f>M114+'29T5'!W116</f>
        <v>0</v>
      </c>
      <c r="X114" s="144">
        <f>N114+'29T5'!X116</f>
        <v>0</v>
      </c>
      <c r="Y114" s="144">
        <f>O114+'29T5'!Y116</f>
        <v>0</v>
      </c>
      <c r="Z114" s="144">
        <f>P114+'29T5'!Z116</f>
        <v>0</v>
      </c>
      <c r="AA114" s="144">
        <f>Q114+'29T5'!AA116</f>
        <v>0</v>
      </c>
      <c r="AB114" s="144">
        <f>R114+'29T5'!AB116</f>
        <v>0</v>
      </c>
      <c r="AC114" s="144"/>
      <c r="AD114" s="144"/>
      <c r="AE114" s="144"/>
      <c r="AF114" s="144"/>
    </row>
    <row r="115" spans="1:32" s="150" customFormat="1" ht="15.75" hidden="1">
      <c r="A115" s="144">
        <v>24</v>
      </c>
      <c r="B115" s="131" t="s">
        <v>175</v>
      </c>
      <c r="C115" s="138"/>
      <c r="D115" s="144"/>
      <c r="E115" s="144"/>
      <c r="F115" s="142">
        <f>E115+'29T5'!F117</f>
        <v>0</v>
      </c>
      <c r="G115" s="142"/>
      <c r="H115" s="142">
        <f>G115+'29T5'!H117</f>
        <v>0</v>
      </c>
      <c r="I115" s="142">
        <f t="shared" si="13"/>
        <v>0</v>
      </c>
      <c r="J115" s="142"/>
      <c r="K115" s="142"/>
      <c r="L115" s="142"/>
      <c r="M115" s="142"/>
      <c r="N115" s="142">
        <f t="shared" si="14"/>
        <v>0</v>
      </c>
      <c r="O115" s="144"/>
      <c r="P115" s="144"/>
      <c r="Q115" s="144"/>
      <c r="R115" s="144"/>
      <c r="S115" s="144">
        <f>I115+'29T5'!S117</f>
        <v>0</v>
      </c>
      <c r="T115" s="144">
        <f>J115+'29T5'!T117</f>
        <v>0</v>
      </c>
      <c r="U115" s="144">
        <f>K115+'29T5'!U117</f>
        <v>0</v>
      </c>
      <c r="V115" s="144">
        <f>L115+'29T5'!V117</f>
        <v>0</v>
      </c>
      <c r="W115" s="144">
        <f>M115+'29T5'!W117</f>
        <v>0</v>
      </c>
      <c r="X115" s="144">
        <f>N115+'29T5'!X117</f>
        <v>0</v>
      </c>
      <c r="Y115" s="144">
        <f>O115+'29T5'!Y117</f>
        <v>0</v>
      </c>
      <c r="Z115" s="144">
        <f>P115+'29T5'!Z117</f>
        <v>0</v>
      </c>
      <c r="AA115" s="144">
        <f>Q115+'29T5'!AA117</f>
        <v>0</v>
      </c>
      <c r="AB115" s="144">
        <f>R115+'29T5'!AB117</f>
        <v>0</v>
      </c>
      <c r="AC115" s="144"/>
      <c r="AD115" s="144"/>
      <c r="AE115" s="144"/>
      <c r="AF115" s="144"/>
    </row>
    <row r="116" spans="1:32" s="150" customFormat="1" ht="15.75" hidden="1">
      <c r="A116" s="144">
        <v>25</v>
      </c>
      <c r="B116" s="131" t="s">
        <v>176</v>
      </c>
      <c r="C116" s="138"/>
      <c r="D116" s="144"/>
      <c r="E116" s="144"/>
      <c r="F116" s="142">
        <f>E116+'29T5'!F118</f>
        <v>0</v>
      </c>
      <c r="G116" s="142"/>
      <c r="H116" s="142">
        <f>G116+'29T5'!H118</f>
        <v>0</v>
      </c>
      <c r="I116" s="142">
        <f t="shared" si="13"/>
        <v>0</v>
      </c>
      <c r="J116" s="142"/>
      <c r="K116" s="142"/>
      <c r="L116" s="142"/>
      <c r="M116" s="142"/>
      <c r="N116" s="142">
        <f t="shared" si="14"/>
        <v>0</v>
      </c>
      <c r="O116" s="144"/>
      <c r="P116" s="144"/>
      <c r="Q116" s="144"/>
      <c r="R116" s="144"/>
      <c r="S116" s="144">
        <f>I116+'29T5'!S118</f>
        <v>0</v>
      </c>
      <c r="T116" s="144">
        <f>J116+'29T5'!T118</f>
        <v>0</v>
      </c>
      <c r="U116" s="144">
        <f>K116+'29T5'!U118</f>
        <v>0</v>
      </c>
      <c r="V116" s="144">
        <f>L116+'29T5'!V118</f>
        <v>0</v>
      </c>
      <c r="W116" s="144">
        <f>M116+'29T5'!W118</f>
        <v>0</v>
      </c>
      <c r="X116" s="144">
        <f>N116+'29T5'!X118</f>
        <v>0</v>
      </c>
      <c r="Y116" s="144">
        <f>O116+'29T5'!Y118</f>
        <v>0</v>
      </c>
      <c r="Z116" s="144">
        <f>P116+'29T5'!Z118</f>
        <v>0</v>
      </c>
      <c r="AA116" s="144">
        <f>Q116+'29T5'!AA118</f>
        <v>0</v>
      </c>
      <c r="AB116" s="144">
        <f>R116+'29T5'!AB118</f>
        <v>0</v>
      </c>
      <c r="AC116" s="144"/>
      <c r="AD116" s="144"/>
      <c r="AE116" s="144"/>
      <c r="AF116" s="144"/>
    </row>
    <row r="117" spans="1:32" s="150" customFormat="1" ht="15.75" hidden="1">
      <c r="A117" s="144">
        <v>26</v>
      </c>
      <c r="B117" s="131" t="s">
        <v>177</v>
      </c>
      <c r="C117" s="138"/>
      <c r="D117" s="144"/>
      <c r="E117" s="144"/>
      <c r="F117" s="142">
        <f>E117+'29T5'!F119</f>
        <v>0</v>
      </c>
      <c r="G117" s="142"/>
      <c r="H117" s="142">
        <f>G117+'29T5'!H119</f>
        <v>0</v>
      </c>
      <c r="I117" s="142">
        <f t="shared" si="13"/>
        <v>0</v>
      </c>
      <c r="J117" s="142"/>
      <c r="K117" s="142"/>
      <c r="L117" s="142"/>
      <c r="M117" s="142"/>
      <c r="N117" s="142">
        <f t="shared" si="14"/>
        <v>0</v>
      </c>
      <c r="O117" s="144"/>
      <c r="P117" s="144"/>
      <c r="Q117" s="144"/>
      <c r="R117" s="144"/>
      <c r="S117" s="144">
        <f>I117+'29T5'!S119</f>
        <v>0</v>
      </c>
      <c r="T117" s="144">
        <f>J117+'29T5'!T119</f>
        <v>0</v>
      </c>
      <c r="U117" s="144">
        <f>K117+'29T5'!U119</f>
        <v>0</v>
      </c>
      <c r="V117" s="144">
        <f>L117+'29T5'!V119</f>
        <v>0</v>
      </c>
      <c r="W117" s="144">
        <f>M117+'29T5'!W119</f>
        <v>0</v>
      </c>
      <c r="X117" s="144">
        <f>N117+'29T5'!X119</f>
        <v>0</v>
      </c>
      <c r="Y117" s="144">
        <f>O117+'29T5'!Y119</f>
        <v>0</v>
      </c>
      <c r="Z117" s="144">
        <f>P117+'29T5'!Z119</f>
        <v>0</v>
      </c>
      <c r="AA117" s="144">
        <f>Q117+'29T5'!AA119</f>
        <v>0</v>
      </c>
      <c r="AB117" s="144">
        <f>R117+'29T5'!AB119</f>
        <v>0</v>
      </c>
      <c r="AC117" s="144"/>
      <c r="AD117" s="144"/>
      <c r="AE117" s="144"/>
      <c r="AF117" s="144"/>
    </row>
    <row r="118" spans="1:32" s="150" customFormat="1" ht="15.75" hidden="1">
      <c r="A118" s="144">
        <v>27</v>
      </c>
      <c r="B118" s="131" t="s">
        <v>178</v>
      </c>
      <c r="C118" s="138"/>
      <c r="D118" s="144"/>
      <c r="E118" s="144"/>
      <c r="F118" s="142">
        <f>E118+'29T5'!F120</f>
        <v>0</v>
      </c>
      <c r="G118" s="142"/>
      <c r="H118" s="142">
        <f>G118+'29T5'!H120</f>
        <v>0</v>
      </c>
      <c r="I118" s="142">
        <f t="shared" si="13"/>
        <v>0</v>
      </c>
      <c r="J118" s="142"/>
      <c r="K118" s="142"/>
      <c r="L118" s="142"/>
      <c r="M118" s="142"/>
      <c r="N118" s="142">
        <f t="shared" si="14"/>
        <v>0</v>
      </c>
      <c r="O118" s="144"/>
      <c r="P118" s="144"/>
      <c r="Q118" s="144"/>
      <c r="R118" s="144"/>
      <c r="S118" s="144">
        <f>I118+'29T5'!S120</f>
        <v>0</v>
      </c>
      <c r="T118" s="144">
        <f>J118+'29T5'!T120</f>
        <v>0</v>
      </c>
      <c r="U118" s="144">
        <f>K118+'29T5'!U120</f>
        <v>0</v>
      </c>
      <c r="V118" s="144">
        <f>L118+'29T5'!V120</f>
        <v>0</v>
      </c>
      <c r="W118" s="144">
        <f>M118+'29T5'!W120</f>
        <v>0</v>
      </c>
      <c r="X118" s="144">
        <f>N118+'29T5'!X120</f>
        <v>0</v>
      </c>
      <c r="Y118" s="144">
        <f>O118+'29T5'!Y120</f>
        <v>0</v>
      </c>
      <c r="Z118" s="144">
        <f>P118+'29T5'!Z120</f>
        <v>0</v>
      </c>
      <c r="AA118" s="144">
        <f>Q118+'29T5'!AA120</f>
        <v>0</v>
      </c>
      <c r="AB118" s="144">
        <f>R118+'29T5'!AB120</f>
        <v>0</v>
      </c>
      <c r="AC118" s="144"/>
      <c r="AD118" s="144"/>
      <c r="AE118" s="144"/>
      <c r="AF118" s="144"/>
    </row>
    <row r="119" spans="1:32" s="150" customFormat="1" ht="15.75" hidden="1">
      <c r="A119" s="144">
        <v>28</v>
      </c>
      <c r="B119" s="131" t="s">
        <v>179</v>
      </c>
      <c r="C119" s="138"/>
      <c r="D119" s="144"/>
      <c r="E119" s="144"/>
      <c r="F119" s="142">
        <f>E119+'29T5'!F121</f>
        <v>0</v>
      </c>
      <c r="G119" s="142"/>
      <c r="H119" s="142">
        <f>G119+'29T5'!H121</f>
        <v>0</v>
      </c>
      <c r="I119" s="142">
        <f t="shared" si="13"/>
        <v>0</v>
      </c>
      <c r="J119" s="142"/>
      <c r="K119" s="142"/>
      <c r="L119" s="142"/>
      <c r="M119" s="142"/>
      <c r="N119" s="142">
        <f t="shared" si="14"/>
        <v>0</v>
      </c>
      <c r="O119" s="144"/>
      <c r="P119" s="144"/>
      <c r="Q119" s="144"/>
      <c r="R119" s="144"/>
      <c r="S119" s="144">
        <f>I119+'29T5'!S121</f>
        <v>0</v>
      </c>
      <c r="T119" s="144">
        <f>J119+'29T5'!T121</f>
        <v>0</v>
      </c>
      <c r="U119" s="144">
        <f>K119+'29T5'!U121</f>
        <v>0</v>
      </c>
      <c r="V119" s="144">
        <f>L119+'29T5'!V121</f>
        <v>0</v>
      </c>
      <c r="W119" s="144">
        <f>M119+'29T5'!W121</f>
        <v>0</v>
      </c>
      <c r="X119" s="144">
        <f>N119+'29T5'!X121</f>
        <v>0</v>
      </c>
      <c r="Y119" s="144">
        <f>O119+'29T5'!Y121</f>
        <v>0</v>
      </c>
      <c r="Z119" s="144">
        <f>P119+'29T5'!Z121</f>
        <v>0</v>
      </c>
      <c r="AA119" s="144">
        <f>Q119+'29T5'!AA121</f>
        <v>0</v>
      </c>
      <c r="AB119" s="144">
        <f>R119+'29T5'!AB121</f>
        <v>0</v>
      </c>
      <c r="AC119" s="144"/>
      <c r="AD119" s="144"/>
      <c r="AE119" s="144"/>
      <c r="AF119" s="144"/>
    </row>
    <row r="120" spans="1:32" s="150" customFormat="1" ht="15.75" hidden="1">
      <c r="A120" s="144">
        <v>29</v>
      </c>
      <c r="B120" s="131" t="s">
        <v>180</v>
      </c>
      <c r="C120" s="138"/>
      <c r="D120" s="144"/>
      <c r="E120" s="144"/>
      <c r="F120" s="142">
        <f>E120+'29T5'!F122</f>
        <v>0</v>
      </c>
      <c r="G120" s="142"/>
      <c r="H120" s="142">
        <f>G120+'29T5'!H122</f>
        <v>0</v>
      </c>
      <c r="I120" s="142">
        <f t="shared" si="13"/>
        <v>0</v>
      </c>
      <c r="J120" s="142"/>
      <c r="K120" s="142"/>
      <c r="L120" s="142"/>
      <c r="M120" s="142"/>
      <c r="N120" s="142">
        <f t="shared" si="14"/>
        <v>0</v>
      </c>
      <c r="O120" s="144"/>
      <c r="P120" s="144"/>
      <c r="Q120" s="144"/>
      <c r="R120" s="144"/>
      <c r="S120" s="144">
        <f>I120+'29T5'!S122</f>
        <v>0</v>
      </c>
      <c r="T120" s="144">
        <f>J120+'29T5'!T122</f>
        <v>0</v>
      </c>
      <c r="U120" s="144">
        <f>K120+'29T5'!U122</f>
        <v>0</v>
      </c>
      <c r="V120" s="144">
        <f>L120+'29T5'!V122</f>
        <v>0</v>
      </c>
      <c r="W120" s="144">
        <f>M120+'29T5'!W122</f>
        <v>0</v>
      </c>
      <c r="X120" s="144">
        <f>N120+'29T5'!X122</f>
        <v>0</v>
      </c>
      <c r="Y120" s="144">
        <f>O120+'29T5'!Y122</f>
        <v>0</v>
      </c>
      <c r="Z120" s="144">
        <f>P120+'29T5'!Z122</f>
        <v>0</v>
      </c>
      <c r="AA120" s="144">
        <f>Q120+'29T5'!AA122</f>
        <v>0</v>
      </c>
      <c r="AB120" s="144">
        <f>R120+'29T5'!AB122</f>
        <v>0</v>
      </c>
      <c r="AC120" s="144"/>
      <c r="AD120" s="144"/>
      <c r="AE120" s="144"/>
      <c r="AF120" s="144"/>
    </row>
    <row r="121" spans="1:32" s="150" customFormat="1" ht="15.75" hidden="1">
      <c r="A121" s="144">
        <v>30</v>
      </c>
      <c r="B121" s="131" t="s">
        <v>181</v>
      </c>
      <c r="C121" s="138"/>
      <c r="D121" s="144"/>
      <c r="E121" s="144"/>
      <c r="F121" s="142">
        <f>E121+'29T5'!F123</f>
        <v>0</v>
      </c>
      <c r="G121" s="142"/>
      <c r="H121" s="142">
        <f>G121+'29T5'!H123</f>
        <v>0</v>
      </c>
      <c r="I121" s="142">
        <f t="shared" si="13"/>
        <v>0</v>
      </c>
      <c r="J121" s="142"/>
      <c r="K121" s="142"/>
      <c r="L121" s="142"/>
      <c r="M121" s="142"/>
      <c r="N121" s="142">
        <f t="shared" si="14"/>
        <v>0</v>
      </c>
      <c r="O121" s="144"/>
      <c r="P121" s="144"/>
      <c r="Q121" s="144"/>
      <c r="R121" s="144"/>
      <c r="S121" s="144">
        <f>I121+'29T5'!S123</f>
        <v>0</v>
      </c>
      <c r="T121" s="144">
        <f>J121+'29T5'!T123</f>
        <v>0</v>
      </c>
      <c r="U121" s="144">
        <f>K121+'29T5'!U123</f>
        <v>0</v>
      </c>
      <c r="V121" s="144">
        <f>L121+'29T5'!V123</f>
        <v>0</v>
      </c>
      <c r="W121" s="144">
        <f>M121+'29T5'!W123</f>
        <v>0</v>
      </c>
      <c r="X121" s="144">
        <f>N121+'29T5'!X123</f>
        <v>0</v>
      </c>
      <c r="Y121" s="144">
        <f>O121+'29T5'!Y123</f>
        <v>0</v>
      </c>
      <c r="Z121" s="144">
        <f>P121+'29T5'!Z123</f>
        <v>0</v>
      </c>
      <c r="AA121" s="144">
        <f>Q121+'29T5'!AA123</f>
        <v>0</v>
      </c>
      <c r="AB121" s="144">
        <f>R121+'29T5'!AB123</f>
        <v>0</v>
      </c>
      <c r="AC121" s="144"/>
      <c r="AD121" s="144"/>
      <c r="AE121" s="144"/>
      <c r="AF121" s="144"/>
    </row>
    <row r="122" spans="1:32" s="150" customFormat="1" ht="15.75" hidden="1">
      <c r="A122" s="144">
        <v>31</v>
      </c>
      <c r="B122" s="131" t="s">
        <v>182</v>
      </c>
      <c r="C122" s="138"/>
      <c r="D122" s="144"/>
      <c r="E122" s="144"/>
      <c r="F122" s="142">
        <f>E122+'29T5'!F124</f>
        <v>0</v>
      </c>
      <c r="G122" s="142"/>
      <c r="H122" s="142">
        <f>G122+'29T5'!H124</f>
        <v>0</v>
      </c>
      <c r="I122" s="142">
        <f t="shared" si="13"/>
        <v>0</v>
      </c>
      <c r="J122" s="142"/>
      <c r="K122" s="142"/>
      <c r="L122" s="142"/>
      <c r="M122" s="142"/>
      <c r="N122" s="142">
        <f t="shared" si="14"/>
        <v>0</v>
      </c>
      <c r="O122" s="144"/>
      <c r="P122" s="144"/>
      <c r="Q122" s="144"/>
      <c r="R122" s="144"/>
      <c r="S122" s="144">
        <f>I122+'29T5'!S124</f>
        <v>0</v>
      </c>
      <c r="T122" s="144">
        <f>J122+'29T5'!T124</f>
        <v>0</v>
      </c>
      <c r="U122" s="144">
        <f>K122+'29T5'!U124</f>
        <v>0</v>
      </c>
      <c r="V122" s="144">
        <f>L122+'29T5'!V124</f>
        <v>0</v>
      </c>
      <c r="W122" s="144">
        <f>M122+'29T5'!W124</f>
        <v>0</v>
      </c>
      <c r="X122" s="144">
        <f>N122+'29T5'!X124</f>
        <v>0</v>
      </c>
      <c r="Y122" s="144">
        <f>O122+'29T5'!Y124</f>
        <v>0</v>
      </c>
      <c r="Z122" s="144">
        <f>P122+'29T5'!Z124</f>
        <v>0</v>
      </c>
      <c r="AA122" s="144">
        <f>Q122+'29T5'!AA124</f>
        <v>0</v>
      </c>
      <c r="AB122" s="144">
        <f>R122+'29T5'!AB124</f>
        <v>0</v>
      </c>
      <c r="AC122" s="144"/>
      <c r="AD122" s="144"/>
      <c r="AE122" s="144"/>
      <c r="AF122" s="144"/>
    </row>
    <row r="123" spans="1:32" s="150" customFormat="1" ht="15">
      <c r="A123" s="144" t="s">
        <v>183</v>
      </c>
      <c r="B123" s="145" t="s">
        <v>184</v>
      </c>
      <c r="C123" s="138"/>
      <c r="D123" s="144"/>
      <c r="E123" s="138">
        <f>SUM(E124:E136)</f>
        <v>1</v>
      </c>
      <c r="F123" s="138">
        <f aca="true" t="shared" si="15" ref="F123:AF123">SUM(F124:F136)</f>
        <v>1</v>
      </c>
      <c r="G123" s="138">
        <f t="shared" si="15"/>
        <v>1</v>
      </c>
      <c r="H123" s="138">
        <f t="shared" si="15"/>
        <v>1</v>
      </c>
      <c r="I123" s="138">
        <f t="shared" si="15"/>
        <v>6</v>
      </c>
      <c r="J123" s="138">
        <f t="shared" si="15"/>
        <v>2</v>
      </c>
      <c r="K123" s="138">
        <f t="shared" si="15"/>
        <v>0</v>
      </c>
      <c r="L123" s="138">
        <f t="shared" si="15"/>
        <v>4</v>
      </c>
      <c r="M123" s="138">
        <f t="shared" si="15"/>
        <v>0</v>
      </c>
      <c r="N123" s="138">
        <f t="shared" si="15"/>
        <v>6</v>
      </c>
      <c r="O123" s="138">
        <f t="shared" si="15"/>
        <v>2</v>
      </c>
      <c r="P123" s="138">
        <f t="shared" si="15"/>
        <v>0</v>
      </c>
      <c r="Q123" s="138">
        <f t="shared" si="15"/>
        <v>4</v>
      </c>
      <c r="R123" s="138">
        <f t="shared" si="15"/>
        <v>0</v>
      </c>
      <c r="S123" s="144">
        <f>I123+'29T5'!S125</f>
        <v>6</v>
      </c>
      <c r="T123" s="144">
        <f>J123+'29T5'!T125</f>
        <v>2</v>
      </c>
      <c r="U123" s="144">
        <f>K123+'29T5'!U125</f>
        <v>0</v>
      </c>
      <c r="V123" s="144">
        <f>L123+'29T5'!V125</f>
        <v>4</v>
      </c>
      <c r="W123" s="144">
        <f>M123+'29T5'!W125</f>
        <v>0</v>
      </c>
      <c r="X123" s="144">
        <f>N123+'29T5'!X125</f>
        <v>6</v>
      </c>
      <c r="Y123" s="144">
        <f>O123+'29T5'!Y125</f>
        <v>2</v>
      </c>
      <c r="Z123" s="144">
        <f>P123+'29T5'!Z125</f>
        <v>0</v>
      </c>
      <c r="AA123" s="144">
        <f>Q123+'29T5'!AA125</f>
        <v>4</v>
      </c>
      <c r="AB123" s="144">
        <f>R123+'29T5'!AB125</f>
        <v>0</v>
      </c>
      <c r="AC123" s="138">
        <f t="shared" si="15"/>
        <v>0</v>
      </c>
      <c r="AD123" s="138">
        <f t="shared" si="15"/>
        <v>0</v>
      </c>
      <c r="AE123" s="138">
        <f t="shared" si="15"/>
        <v>0</v>
      </c>
      <c r="AF123" s="138">
        <f t="shared" si="15"/>
        <v>0</v>
      </c>
    </row>
    <row r="124" spans="1:32" s="150" customFormat="1" ht="15.75" hidden="1">
      <c r="A124" s="144">
        <v>1</v>
      </c>
      <c r="B124" s="129" t="s">
        <v>185</v>
      </c>
      <c r="C124" s="138"/>
      <c r="D124" s="144"/>
      <c r="E124" s="147"/>
      <c r="F124" s="142">
        <f>E124+'29T5'!F126</f>
        <v>0</v>
      </c>
      <c r="G124" s="142"/>
      <c r="H124" s="142">
        <f>G124+'29T5'!H126</f>
        <v>0</v>
      </c>
      <c r="I124" s="142">
        <f>J124+K124+L124+M124</f>
        <v>0</v>
      </c>
      <c r="J124" s="142"/>
      <c r="K124" s="142"/>
      <c r="L124" s="142"/>
      <c r="M124" s="142"/>
      <c r="N124" s="142">
        <f>O124+P124+Q124+R124</f>
        <v>0</v>
      </c>
      <c r="O124" s="142"/>
      <c r="P124" s="142"/>
      <c r="Q124" s="142"/>
      <c r="R124" s="142"/>
      <c r="S124" s="144">
        <f>I124+'29T5'!S126</f>
        <v>0</v>
      </c>
      <c r="T124" s="144">
        <f>J124+'29T5'!T126</f>
        <v>0</v>
      </c>
      <c r="U124" s="144">
        <f>K124+'29T5'!U126</f>
        <v>0</v>
      </c>
      <c r="V124" s="144">
        <f>L124+'29T5'!V126</f>
        <v>0</v>
      </c>
      <c r="W124" s="144">
        <f>M124+'29T5'!W126</f>
        <v>0</v>
      </c>
      <c r="X124" s="144">
        <f>N124+'29T5'!X126</f>
        <v>0</v>
      </c>
      <c r="Y124" s="144">
        <f>O124+'29T5'!Y126</f>
        <v>0</v>
      </c>
      <c r="Z124" s="144">
        <f>P124+'29T5'!Z126</f>
        <v>0</v>
      </c>
      <c r="AA124" s="144">
        <f>Q124+'29T5'!AA126</f>
        <v>0</v>
      </c>
      <c r="AB124" s="144">
        <f>R124+'29T5'!AB126</f>
        <v>0</v>
      </c>
      <c r="AC124" s="144"/>
      <c r="AD124" s="144"/>
      <c r="AE124" s="144"/>
      <c r="AF124" s="144"/>
    </row>
    <row r="125" spans="1:32" s="150" customFormat="1" ht="15.75" hidden="1">
      <c r="A125" s="144">
        <v>2</v>
      </c>
      <c r="B125" s="129" t="s">
        <v>186</v>
      </c>
      <c r="C125" s="138"/>
      <c r="D125" s="144"/>
      <c r="E125" s="147"/>
      <c r="F125" s="142">
        <f>E125+'29T5'!F127</f>
        <v>0</v>
      </c>
      <c r="G125" s="142"/>
      <c r="H125" s="142">
        <f>G125+'29T5'!H127</f>
        <v>0</v>
      </c>
      <c r="I125" s="142">
        <f aca="true" t="shared" si="16" ref="I125:I137">J125+K125+L125+M125</f>
        <v>0</v>
      </c>
      <c r="J125" s="142"/>
      <c r="K125" s="142"/>
      <c r="L125" s="142"/>
      <c r="M125" s="142"/>
      <c r="N125" s="142">
        <f aca="true" t="shared" si="17" ref="N125:N137">O125+P125+Q125+R125</f>
        <v>0</v>
      </c>
      <c r="O125" s="142"/>
      <c r="P125" s="142"/>
      <c r="Q125" s="142"/>
      <c r="R125" s="142"/>
      <c r="S125" s="144">
        <f>I125+'29T5'!S127</f>
        <v>0</v>
      </c>
      <c r="T125" s="144">
        <f>J125+'29T5'!T127</f>
        <v>0</v>
      </c>
      <c r="U125" s="144">
        <f>K125+'29T5'!U127</f>
        <v>0</v>
      </c>
      <c r="V125" s="144">
        <f>L125+'29T5'!V127</f>
        <v>0</v>
      </c>
      <c r="W125" s="144">
        <f>M125+'29T5'!W127</f>
        <v>0</v>
      </c>
      <c r="X125" s="144">
        <f>N125+'29T5'!X127</f>
        <v>0</v>
      </c>
      <c r="Y125" s="144">
        <f>O125+'29T5'!Y127</f>
        <v>0</v>
      </c>
      <c r="Z125" s="144">
        <f>P125+'29T5'!Z127</f>
        <v>0</v>
      </c>
      <c r="AA125" s="144">
        <f>Q125+'29T5'!AA127</f>
        <v>0</v>
      </c>
      <c r="AB125" s="144">
        <f>R125+'29T5'!AB127</f>
        <v>0</v>
      </c>
      <c r="AC125" s="144"/>
      <c r="AD125" s="144"/>
      <c r="AE125" s="144"/>
      <c r="AF125" s="144"/>
    </row>
    <row r="126" spans="1:32" s="150" customFormat="1" ht="15.75" hidden="1">
      <c r="A126" s="144">
        <v>3</v>
      </c>
      <c r="B126" s="129" t="s">
        <v>187</v>
      </c>
      <c r="C126" s="138"/>
      <c r="D126" s="144"/>
      <c r="E126" s="147"/>
      <c r="F126" s="142">
        <f>E126+'29T5'!F128</f>
        <v>0</v>
      </c>
      <c r="G126" s="142"/>
      <c r="H126" s="142">
        <f>G126+'29T5'!H128</f>
        <v>0</v>
      </c>
      <c r="I126" s="142">
        <f t="shared" si="16"/>
        <v>0</v>
      </c>
      <c r="J126" s="142"/>
      <c r="K126" s="142"/>
      <c r="L126" s="142"/>
      <c r="M126" s="142"/>
      <c r="N126" s="142">
        <f t="shared" si="17"/>
        <v>0</v>
      </c>
      <c r="O126" s="142"/>
      <c r="P126" s="142"/>
      <c r="Q126" s="142"/>
      <c r="R126" s="142"/>
      <c r="S126" s="144">
        <f>I126+'29T5'!S128</f>
        <v>0</v>
      </c>
      <c r="T126" s="144">
        <f>J126+'29T5'!T128</f>
        <v>0</v>
      </c>
      <c r="U126" s="144">
        <f>K126+'29T5'!U128</f>
        <v>0</v>
      </c>
      <c r="V126" s="144">
        <f>L126+'29T5'!V128</f>
        <v>0</v>
      </c>
      <c r="W126" s="144">
        <f>M126+'29T5'!W128</f>
        <v>0</v>
      </c>
      <c r="X126" s="144">
        <f>N126+'29T5'!X128</f>
        <v>0</v>
      </c>
      <c r="Y126" s="144">
        <f>O126+'29T5'!Y128</f>
        <v>0</v>
      </c>
      <c r="Z126" s="144">
        <f>P126+'29T5'!Z128</f>
        <v>0</v>
      </c>
      <c r="AA126" s="144">
        <f>Q126+'29T5'!AA128</f>
        <v>0</v>
      </c>
      <c r="AB126" s="144">
        <f>R126+'29T5'!AB128</f>
        <v>0</v>
      </c>
      <c r="AC126" s="144"/>
      <c r="AD126" s="144"/>
      <c r="AE126" s="144"/>
      <c r="AF126" s="144"/>
    </row>
    <row r="127" spans="1:32" s="150" customFormat="1" ht="15.75" hidden="1">
      <c r="A127" s="144">
        <v>4</v>
      </c>
      <c r="B127" s="129" t="s">
        <v>188</v>
      </c>
      <c r="C127" s="138"/>
      <c r="D127" s="144"/>
      <c r="E127" s="147"/>
      <c r="F127" s="142">
        <f>E127+'29T5'!F129</f>
        <v>0</v>
      </c>
      <c r="G127" s="142"/>
      <c r="H127" s="142">
        <f>G127+'29T5'!H129</f>
        <v>0</v>
      </c>
      <c r="I127" s="142">
        <f t="shared" si="16"/>
        <v>0</v>
      </c>
      <c r="J127" s="142"/>
      <c r="K127" s="142"/>
      <c r="L127" s="142"/>
      <c r="M127" s="142"/>
      <c r="N127" s="142">
        <f t="shared" si="17"/>
        <v>0</v>
      </c>
      <c r="O127" s="142"/>
      <c r="P127" s="142"/>
      <c r="Q127" s="142"/>
      <c r="R127" s="142"/>
      <c r="S127" s="144">
        <f>I127+'29T5'!S129</f>
        <v>0</v>
      </c>
      <c r="T127" s="144">
        <f>J127+'29T5'!T129</f>
        <v>0</v>
      </c>
      <c r="U127" s="144">
        <f>K127+'29T5'!U129</f>
        <v>0</v>
      </c>
      <c r="V127" s="144">
        <f>L127+'29T5'!V129</f>
        <v>0</v>
      </c>
      <c r="W127" s="144">
        <f>M127+'29T5'!W129</f>
        <v>0</v>
      </c>
      <c r="X127" s="144">
        <f>N127+'29T5'!X129</f>
        <v>0</v>
      </c>
      <c r="Y127" s="144">
        <f>O127+'29T5'!Y129</f>
        <v>0</v>
      </c>
      <c r="Z127" s="144">
        <f>P127+'29T5'!Z129</f>
        <v>0</v>
      </c>
      <c r="AA127" s="144">
        <f>Q127+'29T5'!AA129</f>
        <v>0</v>
      </c>
      <c r="AB127" s="144">
        <f>R127+'29T5'!AB129</f>
        <v>0</v>
      </c>
      <c r="AC127" s="144"/>
      <c r="AD127" s="144"/>
      <c r="AE127" s="144"/>
      <c r="AF127" s="144"/>
    </row>
    <row r="128" spans="1:32" s="150" customFormat="1" ht="24">
      <c r="A128" s="144">
        <v>1</v>
      </c>
      <c r="B128" s="129" t="s">
        <v>189</v>
      </c>
      <c r="C128" s="138" t="s">
        <v>227</v>
      </c>
      <c r="D128" s="144"/>
      <c r="E128" s="147">
        <v>1</v>
      </c>
      <c r="F128" s="142">
        <f>E128+'29T5'!F130</f>
        <v>1</v>
      </c>
      <c r="G128" s="142">
        <v>1</v>
      </c>
      <c r="H128" s="142">
        <f>G128+'29T5'!H130</f>
        <v>1</v>
      </c>
      <c r="I128" s="142">
        <f t="shared" si="16"/>
        <v>6</v>
      </c>
      <c r="J128" s="142">
        <v>2</v>
      </c>
      <c r="K128" s="142"/>
      <c r="L128" s="142">
        <v>4</v>
      </c>
      <c r="M128" s="142"/>
      <c r="N128" s="142">
        <f t="shared" si="17"/>
        <v>6</v>
      </c>
      <c r="O128" s="142">
        <v>2</v>
      </c>
      <c r="P128" s="142"/>
      <c r="Q128" s="142">
        <v>4</v>
      </c>
      <c r="R128" s="142"/>
      <c r="S128" s="144">
        <f>I128+'29T5'!S130</f>
        <v>6</v>
      </c>
      <c r="T128" s="144">
        <f>J128+'29T5'!T130</f>
        <v>2</v>
      </c>
      <c r="U128" s="144">
        <f>K128+'29T5'!U130</f>
        <v>0</v>
      </c>
      <c r="V128" s="144">
        <f>L128+'29T5'!V130</f>
        <v>4</v>
      </c>
      <c r="W128" s="144">
        <f>M128+'29T5'!W130</f>
        <v>0</v>
      </c>
      <c r="X128" s="144">
        <f>N128+'29T5'!X130</f>
        <v>6</v>
      </c>
      <c r="Y128" s="144">
        <f>O128+'29T5'!Y130</f>
        <v>2</v>
      </c>
      <c r="Z128" s="144">
        <f>P128+'29T5'!Z130</f>
        <v>0</v>
      </c>
      <c r="AA128" s="144">
        <f>Q128+'29T5'!AA130</f>
        <v>4</v>
      </c>
      <c r="AB128" s="144">
        <f>R128+'29T5'!AB130</f>
        <v>0</v>
      </c>
      <c r="AC128" s="144"/>
      <c r="AD128" s="144"/>
      <c r="AE128" s="144"/>
      <c r="AF128" s="144"/>
    </row>
    <row r="129" spans="1:32" s="150" customFormat="1" ht="15.75" hidden="1">
      <c r="A129" s="144">
        <v>6</v>
      </c>
      <c r="B129" s="129" t="s">
        <v>190</v>
      </c>
      <c r="C129" s="138"/>
      <c r="D129" s="144"/>
      <c r="E129" s="147"/>
      <c r="F129" s="142">
        <f>E129+'29T5'!F131</f>
        <v>0</v>
      </c>
      <c r="G129" s="142"/>
      <c r="H129" s="142">
        <f>G129+'29T5'!H131</f>
        <v>0</v>
      </c>
      <c r="I129" s="142">
        <f t="shared" si="16"/>
        <v>0</v>
      </c>
      <c r="J129" s="142"/>
      <c r="K129" s="142"/>
      <c r="L129" s="142"/>
      <c r="M129" s="142"/>
      <c r="N129" s="142">
        <f t="shared" si="17"/>
        <v>0</v>
      </c>
      <c r="O129" s="142"/>
      <c r="P129" s="142"/>
      <c r="Q129" s="142"/>
      <c r="R129" s="142"/>
      <c r="S129" s="144">
        <f>I129+'29T5'!S131</f>
        <v>0</v>
      </c>
      <c r="T129" s="144">
        <f>J129+'29T5'!T131</f>
        <v>0</v>
      </c>
      <c r="U129" s="144">
        <f>K129+'29T5'!U131</f>
        <v>0</v>
      </c>
      <c r="V129" s="144">
        <f>L129+'29T5'!V131</f>
        <v>0</v>
      </c>
      <c r="W129" s="144">
        <f>M129+'29T5'!W131</f>
        <v>0</v>
      </c>
      <c r="X129" s="144">
        <f>N129+'29T5'!X131</f>
        <v>0</v>
      </c>
      <c r="Y129" s="144">
        <f>O129+'29T5'!Y131</f>
        <v>0</v>
      </c>
      <c r="Z129" s="144">
        <f>P129+'29T5'!Z131</f>
        <v>0</v>
      </c>
      <c r="AA129" s="144">
        <f>Q129+'29T5'!AA131</f>
        <v>0</v>
      </c>
      <c r="AB129" s="144">
        <f>R129+'29T5'!AB131</f>
        <v>0</v>
      </c>
      <c r="AC129" s="144"/>
      <c r="AD129" s="144"/>
      <c r="AE129" s="144"/>
      <c r="AF129" s="144"/>
    </row>
    <row r="130" spans="1:32" s="150" customFormat="1" ht="15.75" hidden="1">
      <c r="A130" s="144">
        <v>7</v>
      </c>
      <c r="B130" s="129" t="s">
        <v>191</v>
      </c>
      <c r="C130" s="138"/>
      <c r="D130" s="144"/>
      <c r="E130" s="147"/>
      <c r="F130" s="142">
        <f>E130+'29T5'!F132</f>
        <v>0</v>
      </c>
      <c r="G130" s="142"/>
      <c r="H130" s="142">
        <f>G130+'29T5'!H132</f>
        <v>0</v>
      </c>
      <c r="I130" s="142">
        <f t="shared" si="16"/>
        <v>0</v>
      </c>
      <c r="J130" s="142"/>
      <c r="K130" s="142"/>
      <c r="L130" s="142"/>
      <c r="M130" s="142"/>
      <c r="N130" s="142">
        <f t="shared" si="17"/>
        <v>0</v>
      </c>
      <c r="O130" s="142"/>
      <c r="P130" s="142"/>
      <c r="Q130" s="142"/>
      <c r="R130" s="142"/>
      <c r="S130" s="144">
        <f>I130+'29T5'!S132</f>
        <v>0</v>
      </c>
      <c r="T130" s="144">
        <f>J130+'29T5'!T132</f>
        <v>0</v>
      </c>
      <c r="U130" s="144">
        <f>K130+'29T5'!U132</f>
        <v>0</v>
      </c>
      <c r="V130" s="144">
        <f>L130+'29T5'!V132</f>
        <v>0</v>
      </c>
      <c r="W130" s="144">
        <f>M130+'29T5'!W132</f>
        <v>0</v>
      </c>
      <c r="X130" s="144">
        <f>N130+'29T5'!X132</f>
        <v>0</v>
      </c>
      <c r="Y130" s="144">
        <f>O130+'29T5'!Y132</f>
        <v>0</v>
      </c>
      <c r="Z130" s="144">
        <f>P130+'29T5'!Z132</f>
        <v>0</v>
      </c>
      <c r="AA130" s="144">
        <f>Q130+'29T5'!AA132</f>
        <v>0</v>
      </c>
      <c r="AB130" s="144">
        <f>R130+'29T5'!AB132</f>
        <v>0</v>
      </c>
      <c r="AC130" s="144"/>
      <c r="AD130" s="144"/>
      <c r="AE130" s="144"/>
      <c r="AF130" s="144"/>
    </row>
    <row r="131" spans="1:32" ht="15.75" hidden="1">
      <c r="A131" s="144">
        <v>8</v>
      </c>
      <c r="B131" s="129" t="s">
        <v>192</v>
      </c>
      <c r="C131" s="151"/>
      <c r="D131" s="151"/>
      <c r="E131" s="147"/>
      <c r="F131" s="142">
        <f>E131+'29T5'!F133</f>
        <v>0</v>
      </c>
      <c r="G131" s="142"/>
      <c r="H131" s="142">
        <f>G131+'29T5'!H133</f>
        <v>0</v>
      </c>
      <c r="I131" s="142">
        <f t="shared" si="16"/>
        <v>0</v>
      </c>
      <c r="J131" s="142"/>
      <c r="K131" s="142"/>
      <c r="L131" s="142"/>
      <c r="M131" s="142"/>
      <c r="N131" s="142">
        <f t="shared" si="17"/>
        <v>0</v>
      </c>
      <c r="O131" s="142"/>
      <c r="P131" s="142"/>
      <c r="Q131" s="142"/>
      <c r="R131" s="142"/>
      <c r="S131" s="144">
        <f>I131+'29T5'!S133</f>
        <v>0</v>
      </c>
      <c r="T131" s="144">
        <f>J131+'29T5'!T133</f>
        <v>0</v>
      </c>
      <c r="U131" s="144">
        <f>K131+'29T5'!U133</f>
        <v>0</v>
      </c>
      <c r="V131" s="144">
        <f>L131+'29T5'!V133</f>
        <v>0</v>
      </c>
      <c r="W131" s="144">
        <f>M131+'29T5'!W133</f>
        <v>0</v>
      </c>
      <c r="X131" s="144">
        <f>N131+'29T5'!X133</f>
        <v>0</v>
      </c>
      <c r="Y131" s="144">
        <f>O131+'29T5'!Y133</f>
        <v>0</v>
      </c>
      <c r="Z131" s="144">
        <f>P131+'29T5'!Z133</f>
        <v>0</v>
      </c>
      <c r="AA131" s="144">
        <f>Q131+'29T5'!AA133</f>
        <v>0</v>
      </c>
      <c r="AB131" s="144">
        <f>R131+'29T5'!AB133</f>
        <v>0</v>
      </c>
      <c r="AC131" s="151"/>
      <c r="AD131" s="151"/>
      <c r="AE131" s="151"/>
      <c r="AF131" s="151"/>
    </row>
    <row r="132" spans="1:32" ht="15.75" hidden="1">
      <c r="A132" s="144">
        <v>9</v>
      </c>
      <c r="B132" s="129" t="s">
        <v>193</v>
      </c>
      <c r="C132" s="151"/>
      <c r="D132" s="151"/>
      <c r="E132" s="147"/>
      <c r="F132" s="142">
        <f>E132+'29T5'!F134</f>
        <v>0</v>
      </c>
      <c r="G132" s="142"/>
      <c r="H132" s="142">
        <f>G132+'29T5'!H134</f>
        <v>0</v>
      </c>
      <c r="I132" s="142">
        <f t="shared" si="16"/>
        <v>0</v>
      </c>
      <c r="J132" s="142"/>
      <c r="K132" s="142"/>
      <c r="L132" s="142"/>
      <c r="M132" s="142"/>
      <c r="N132" s="142">
        <f t="shared" si="17"/>
        <v>0</v>
      </c>
      <c r="O132" s="142"/>
      <c r="P132" s="142"/>
      <c r="Q132" s="142"/>
      <c r="R132" s="142"/>
      <c r="S132" s="144">
        <f>I132+'29T5'!S134</f>
        <v>0</v>
      </c>
      <c r="T132" s="144">
        <f>J132+'29T5'!T134</f>
        <v>0</v>
      </c>
      <c r="U132" s="144">
        <f>K132+'29T5'!U134</f>
        <v>0</v>
      </c>
      <c r="V132" s="144">
        <f>L132+'29T5'!V134</f>
        <v>0</v>
      </c>
      <c r="W132" s="144">
        <f>M132+'29T5'!W134</f>
        <v>0</v>
      </c>
      <c r="X132" s="144">
        <f>N132+'29T5'!X134</f>
        <v>0</v>
      </c>
      <c r="Y132" s="144">
        <f>O132+'29T5'!Y134</f>
        <v>0</v>
      </c>
      <c r="Z132" s="144">
        <f>P132+'29T5'!Z134</f>
        <v>0</v>
      </c>
      <c r="AA132" s="144">
        <f>Q132+'29T5'!AA134</f>
        <v>0</v>
      </c>
      <c r="AB132" s="144">
        <f>R132+'29T5'!AB134</f>
        <v>0</v>
      </c>
      <c r="AC132" s="151"/>
      <c r="AD132" s="151"/>
      <c r="AE132" s="151"/>
      <c r="AF132" s="151"/>
    </row>
    <row r="133" spans="1:32" ht="15.75" hidden="1">
      <c r="A133" s="144">
        <v>10</v>
      </c>
      <c r="B133" s="129" t="s">
        <v>194</v>
      </c>
      <c r="C133" s="151"/>
      <c r="D133" s="151"/>
      <c r="E133" s="147"/>
      <c r="F133" s="142">
        <f>E133+'29T5'!F135</f>
        <v>0</v>
      </c>
      <c r="G133" s="142"/>
      <c r="H133" s="142">
        <f>G133+'29T5'!H135</f>
        <v>0</v>
      </c>
      <c r="I133" s="142">
        <f t="shared" si="16"/>
        <v>0</v>
      </c>
      <c r="J133" s="142"/>
      <c r="K133" s="142"/>
      <c r="L133" s="142"/>
      <c r="M133" s="142"/>
      <c r="N133" s="142">
        <f t="shared" si="17"/>
        <v>0</v>
      </c>
      <c r="O133" s="142"/>
      <c r="P133" s="142"/>
      <c r="Q133" s="142"/>
      <c r="R133" s="142"/>
      <c r="S133" s="144">
        <f>I133+'29T5'!S135</f>
        <v>0</v>
      </c>
      <c r="T133" s="144">
        <f>J133+'29T5'!T135</f>
        <v>0</v>
      </c>
      <c r="U133" s="144">
        <f>K133+'29T5'!U135</f>
        <v>0</v>
      </c>
      <c r="V133" s="144">
        <f>L133+'29T5'!V135</f>
        <v>0</v>
      </c>
      <c r="W133" s="144">
        <f>M133+'29T5'!W135</f>
        <v>0</v>
      </c>
      <c r="X133" s="144">
        <f>N133+'29T5'!X135</f>
        <v>0</v>
      </c>
      <c r="Y133" s="144">
        <f>O133+'29T5'!Y135</f>
        <v>0</v>
      </c>
      <c r="Z133" s="144">
        <f>P133+'29T5'!Z135</f>
        <v>0</v>
      </c>
      <c r="AA133" s="144">
        <f>Q133+'29T5'!AA135</f>
        <v>0</v>
      </c>
      <c r="AB133" s="144">
        <f>R133+'29T5'!AB135</f>
        <v>0</v>
      </c>
      <c r="AC133" s="151"/>
      <c r="AD133" s="151"/>
      <c r="AE133" s="151"/>
      <c r="AF133" s="151"/>
    </row>
    <row r="134" spans="1:32" s="139" customFormat="1" ht="15.75" hidden="1">
      <c r="A134" s="144">
        <v>11</v>
      </c>
      <c r="B134" s="129" t="s">
        <v>195</v>
      </c>
      <c r="C134" s="142"/>
      <c r="D134" s="147"/>
      <c r="E134" s="147"/>
      <c r="F134" s="142">
        <f>E134+'29T5'!F136</f>
        <v>0</v>
      </c>
      <c r="G134" s="142"/>
      <c r="H134" s="142">
        <f>G134+'29T5'!H136</f>
        <v>0</v>
      </c>
      <c r="I134" s="142">
        <f t="shared" si="16"/>
        <v>0</v>
      </c>
      <c r="J134" s="142"/>
      <c r="K134" s="142"/>
      <c r="L134" s="142"/>
      <c r="M134" s="142"/>
      <c r="N134" s="142">
        <f t="shared" si="17"/>
        <v>0</v>
      </c>
      <c r="O134" s="142"/>
      <c r="P134" s="142"/>
      <c r="Q134" s="142"/>
      <c r="R134" s="142"/>
      <c r="S134" s="144">
        <f>I134+'29T5'!S136</f>
        <v>0</v>
      </c>
      <c r="T134" s="144">
        <f>J134+'29T5'!T136</f>
        <v>0</v>
      </c>
      <c r="U134" s="144">
        <f>K134+'29T5'!U136</f>
        <v>0</v>
      </c>
      <c r="V134" s="144">
        <f>L134+'29T5'!V136</f>
        <v>0</v>
      </c>
      <c r="W134" s="144">
        <f>M134+'29T5'!W136</f>
        <v>0</v>
      </c>
      <c r="X134" s="144">
        <f>N134+'29T5'!X136</f>
        <v>0</v>
      </c>
      <c r="Y134" s="144">
        <f>O134+'29T5'!Y136</f>
        <v>0</v>
      </c>
      <c r="Z134" s="144">
        <f>P134+'29T5'!Z136</f>
        <v>0</v>
      </c>
      <c r="AA134" s="144">
        <f>Q134+'29T5'!AA136</f>
        <v>0</v>
      </c>
      <c r="AB134" s="144">
        <f>R134+'29T5'!AB136</f>
        <v>0</v>
      </c>
      <c r="AC134" s="142"/>
      <c r="AD134" s="142"/>
      <c r="AE134" s="142"/>
      <c r="AF134" s="148"/>
    </row>
    <row r="135" spans="1:32" s="139" customFormat="1" ht="15.75" hidden="1">
      <c r="A135" s="144">
        <v>12</v>
      </c>
      <c r="B135" s="129" t="s">
        <v>196</v>
      </c>
      <c r="C135" s="142"/>
      <c r="D135" s="147"/>
      <c r="E135" s="147"/>
      <c r="F135" s="142">
        <f>E135+'29T5'!F137</f>
        <v>0</v>
      </c>
      <c r="G135" s="142"/>
      <c r="H135" s="142">
        <f>G135+'29T5'!H137</f>
        <v>0</v>
      </c>
      <c r="I135" s="142">
        <f t="shared" si="16"/>
        <v>0</v>
      </c>
      <c r="J135" s="142"/>
      <c r="K135" s="142"/>
      <c r="L135" s="142"/>
      <c r="M135" s="142"/>
      <c r="N135" s="142">
        <f t="shared" si="17"/>
        <v>0</v>
      </c>
      <c r="O135" s="142"/>
      <c r="P135" s="142"/>
      <c r="Q135" s="142"/>
      <c r="R135" s="142"/>
      <c r="S135" s="144">
        <f>I135+'29T5'!S137</f>
        <v>0</v>
      </c>
      <c r="T135" s="144">
        <f>J135+'29T5'!T137</f>
        <v>0</v>
      </c>
      <c r="U135" s="144">
        <f>K135+'29T5'!U137</f>
        <v>0</v>
      </c>
      <c r="V135" s="144">
        <f>L135+'29T5'!V137</f>
        <v>0</v>
      </c>
      <c r="W135" s="144">
        <f>M135+'29T5'!W137</f>
        <v>0</v>
      </c>
      <c r="X135" s="144">
        <f>N135+'29T5'!X137</f>
        <v>0</v>
      </c>
      <c r="Y135" s="144">
        <f>O135+'29T5'!Y137</f>
        <v>0</v>
      </c>
      <c r="Z135" s="144">
        <f>P135+'29T5'!Z137</f>
        <v>0</v>
      </c>
      <c r="AA135" s="144">
        <f>Q135+'29T5'!AA137</f>
        <v>0</v>
      </c>
      <c r="AB135" s="144">
        <f>R135+'29T5'!AB137</f>
        <v>0</v>
      </c>
      <c r="AC135" s="142"/>
      <c r="AD135" s="142"/>
      <c r="AE135" s="142"/>
      <c r="AF135" s="148"/>
    </row>
    <row r="136" spans="1:32" s="139" customFormat="1" ht="15.75" hidden="1">
      <c r="A136" s="144">
        <v>13</v>
      </c>
      <c r="B136" s="129" t="s">
        <v>197</v>
      </c>
      <c r="C136" s="142"/>
      <c r="D136" s="147"/>
      <c r="E136" s="147"/>
      <c r="F136" s="142">
        <f>E136+'29T5'!F138</f>
        <v>0</v>
      </c>
      <c r="G136" s="142"/>
      <c r="H136" s="142">
        <f>G136+'29T5'!H138</f>
        <v>0</v>
      </c>
      <c r="I136" s="142">
        <f t="shared" si="16"/>
        <v>0</v>
      </c>
      <c r="J136" s="142"/>
      <c r="K136" s="142"/>
      <c r="L136" s="142"/>
      <c r="M136" s="142"/>
      <c r="N136" s="142">
        <f t="shared" si="17"/>
        <v>0</v>
      </c>
      <c r="O136" s="142"/>
      <c r="P136" s="142"/>
      <c r="Q136" s="142"/>
      <c r="R136" s="142"/>
      <c r="S136" s="144">
        <f>I136+'29T5'!S138</f>
        <v>0</v>
      </c>
      <c r="T136" s="144">
        <f>J136+'29T5'!T138</f>
        <v>0</v>
      </c>
      <c r="U136" s="144">
        <f>K136+'29T5'!U138</f>
        <v>0</v>
      </c>
      <c r="V136" s="144">
        <f>L136+'29T5'!V138</f>
        <v>0</v>
      </c>
      <c r="W136" s="144">
        <f>M136+'29T5'!W138</f>
        <v>0</v>
      </c>
      <c r="X136" s="144">
        <f>N136+'29T5'!X138</f>
        <v>0</v>
      </c>
      <c r="Y136" s="144">
        <f>O136+'29T5'!Y138</f>
        <v>0</v>
      </c>
      <c r="Z136" s="144">
        <f>P136+'29T5'!Z138</f>
        <v>0</v>
      </c>
      <c r="AA136" s="144">
        <f>Q136+'29T5'!AA138</f>
        <v>0</v>
      </c>
      <c r="AB136" s="144">
        <f>R136+'29T5'!AB138</f>
        <v>0</v>
      </c>
      <c r="AC136" s="142"/>
      <c r="AD136" s="142"/>
      <c r="AE136" s="142"/>
      <c r="AF136" s="148"/>
    </row>
    <row r="137" spans="1:32" s="150" customFormat="1" ht="15.75" hidden="1">
      <c r="A137" s="144" t="s">
        <v>198</v>
      </c>
      <c r="B137" s="132" t="s">
        <v>199</v>
      </c>
      <c r="C137" s="138"/>
      <c r="D137" s="144"/>
      <c r="E137" s="147"/>
      <c r="F137" s="142">
        <f>E137+'29T5'!F139</f>
        <v>0</v>
      </c>
      <c r="G137" s="142"/>
      <c r="H137" s="142">
        <f>G137+'29T5'!H139</f>
        <v>0</v>
      </c>
      <c r="I137" s="142">
        <f t="shared" si="16"/>
        <v>0</v>
      </c>
      <c r="J137" s="142"/>
      <c r="K137" s="142"/>
      <c r="L137" s="142"/>
      <c r="M137" s="142"/>
      <c r="N137" s="142">
        <f t="shared" si="17"/>
        <v>0</v>
      </c>
      <c r="O137" s="142"/>
      <c r="P137" s="142"/>
      <c r="Q137" s="142"/>
      <c r="R137" s="142"/>
      <c r="S137" s="144">
        <f>I137+'29T5'!S139</f>
        <v>0</v>
      </c>
      <c r="T137" s="144">
        <f>J137+'29T5'!T139</f>
        <v>0</v>
      </c>
      <c r="U137" s="144">
        <f>K137+'29T5'!U139</f>
        <v>0</v>
      </c>
      <c r="V137" s="144">
        <f>L137+'29T5'!V139</f>
        <v>0</v>
      </c>
      <c r="W137" s="144">
        <f>M137+'29T5'!W139</f>
        <v>0</v>
      </c>
      <c r="X137" s="144">
        <f>N137+'29T5'!X139</f>
        <v>0</v>
      </c>
      <c r="Y137" s="144">
        <f>O137+'29T5'!Y139</f>
        <v>0</v>
      </c>
      <c r="Z137" s="144">
        <f>P137+'29T5'!Z139</f>
        <v>0</v>
      </c>
      <c r="AA137" s="144">
        <f>Q137+'29T5'!AA139</f>
        <v>0</v>
      </c>
      <c r="AB137" s="144">
        <f>R137+'29T5'!AB139</f>
        <v>0</v>
      </c>
      <c r="AC137" s="138">
        <f>SUM(AC138:AC149)</f>
        <v>0</v>
      </c>
      <c r="AD137" s="138">
        <f>SUM(AD138:AD149)</f>
        <v>0</v>
      </c>
      <c r="AE137" s="138">
        <f>SUM(AE138:AE149)</f>
        <v>0</v>
      </c>
      <c r="AF137" s="138">
        <f>SUM(AF138:AF149)</f>
        <v>0</v>
      </c>
    </row>
    <row r="138" spans="1:32" s="139" customFormat="1" ht="15.75" hidden="1">
      <c r="A138" s="144">
        <v>1</v>
      </c>
      <c r="B138" s="133" t="s">
        <v>200</v>
      </c>
      <c r="C138" s="142"/>
      <c r="D138" s="147"/>
      <c r="E138" s="147"/>
      <c r="F138" s="142">
        <f>E138+'29T5'!F140</f>
        <v>0</v>
      </c>
      <c r="G138" s="142"/>
      <c r="H138" s="142">
        <f>G138+'29T5'!H140</f>
        <v>0</v>
      </c>
      <c r="I138" s="142">
        <f>J138+K138+L138+M138</f>
        <v>0</v>
      </c>
      <c r="J138" s="142"/>
      <c r="K138" s="142"/>
      <c r="L138" s="142"/>
      <c r="M138" s="142"/>
      <c r="N138" s="142">
        <f>O138+P138+Q138+R138</f>
        <v>0</v>
      </c>
      <c r="O138" s="142"/>
      <c r="P138" s="142"/>
      <c r="Q138" s="142"/>
      <c r="R138" s="142"/>
      <c r="S138" s="144">
        <f>I138+'29T5'!S140</f>
        <v>0</v>
      </c>
      <c r="T138" s="144">
        <f>J138+'29T5'!T140</f>
        <v>0</v>
      </c>
      <c r="U138" s="144">
        <f>K138+'29T5'!U140</f>
        <v>0</v>
      </c>
      <c r="V138" s="144">
        <f>L138+'29T5'!V140</f>
        <v>0</v>
      </c>
      <c r="W138" s="144">
        <f>M138+'29T5'!W140</f>
        <v>0</v>
      </c>
      <c r="X138" s="144">
        <f>N138+'29T5'!X140</f>
        <v>0</v>
      </c>
      <c r="Y138" s="144">
        <f>O138+'29T5'!Y140</f>
        <v>0</v>
      </c>
      <c r="Z138" s="144">
        <f>P138+'29T5'!Z140</f>
        <v>0</v>
      </c>
      <c r="AA138" s="144">
        <f>Q138+'29T5'!AA140</f>
        <v>0</v>
      </c>
      <c r="AB138" s="144">
        <f>R138+'29T5'!AB140</f>
        <v>0</v>
      </c>
      <c r="AC138" s="142"/>
      <c r="AD138" s="142"/>
      <c r="AE138" s="142"/>
      <c r="AF138" s="148"/>
    </row>
    <row r="139" spans="1:32" s="139" customFormat="1" ht="15.75" hidden="1">
      <c r="A139" s="144">
        <v>2</v>
      </c>
      <c r="B139" s="133" t="s">
        <v>201</v>
      </c>
      <c r="C139" s="142"/>
      <c r="D139" s="147"/>
      <c r="E139" s="147"/>
      <c r="F139" s="142">
        <f>E139+'29T5'!F141</f>
        <v>0</v>
      </c>
      <c r="G139" s="142"/>
      <c r="H139" s="142">
        <f>G139+'29T5'!H141</f>
        <v>0</v>
      </c>
      <c r="I139" s="142">
        <f aca="true" t="shared" si="18" ref="I139:I145">J139+K139+L139+M139</f>
        <v>0</v>
      </c>
      <c r="J139" s="142"/>
      <c r="K139" s="142"/>
      <c r="L139" s="142"/>
      <c r="M139" s="142"/>
      <c r="N139" s="142">
        <f aca="true" t="shared" si="19" ref="N139:N145">O139+P139+Q139+R139</f>
        <v>0</v>
      </c>
      <c r="O139" s="142"/>
      <c r="P139" s="142"/>
      <c r="Q139" s="142"/>
      <c r="R139" s="142"/>
      <c r="S139" s="144">
        <f>I139+'29T5'!S141</f>
        <v>0</v>
      </c>
      <c r="T139" s="144">
        <f>J139+'29T5'!T141</f>
        <v>0</v>
      </c>
      <c r="U139" s="144">
        <f>K139+'29T5'!U141</f>
        <v>0</v>
      </c>
      <c r="V139" s="144">
        <f>L139+'29T5'!V141</f>
        <v>0</v>
      </c>
      <c r="W139" s="144">
        <f>M139+'29T5'!W141</f>
        <v>0</v>
      </c>
      <c r="X139" s="144">
        <f>N139+'29T5'!X141</f>
        <v>0</v>
      </c>
      <c r="Y139" s="144">
        <f>O139+'29T5'!Y141</f>
        <v>0</v>
      </c>
      <c r="Z139" s="144">
        <f>P139+'29T5'!Z141</f>
        <v>0</v>
      </c>
      <c r="AA139" s="144">
        <f>Q139+'29T5'!AA141</f>
        <v>0</v>
      </c>
      <c r="AB139" s="144">
        <f>R139+'29T5'!AB141</f>
        <v>0</v>
      </c>
      <c r="AC139" s="142"/>
      <c r="AD139" s="142"/>
      <c r="AE139" s="142"/>
      <c r="AF139" s="148"/>
    </row>
    <row r="140" spans="1:32" s="139" customFormat="1" ht="15.75" hidden="1">
      <c r="A140" s="144">
        <v>3</v>
      </c>
      <c r="B140" s="133" t="s">
        <v>202</v>
      </c>
      <c r="C140" s="142"/>
      <c r="D140" s="147"/>
      <c r="E140" s="147"/>
      <c r="F140" s="142">
        <f>E140+'29T5'!F142</f>
        <v>0</v>
      </c>
      <c r="G140" s="142"/>
      <c r="H140" s="142">
        <f>G140+'29T5'!H142</f>
        <v>0</v>
      </c>
      <c r="I140" s="142">
        <f t="shared" si="18"/>
        <v>0</v>
      </c>
      <c r="J140" s="142"/>
      <c r="K140" s="142"/>
      <c r="L140" s="142"/>
      <c r="M140" s="142"/>
      <c r="N140" s="142">
        <f t="shared" si="19"/>
        <v>0</v>
      </c>
      <c r="O140" s="142"/>
      <c r="P140" s="142"/>
      <c r="Q140" s="142"/>
      <c r="R140" s="142"/>
      <c r="S140" s="144">
        <f>I140+'29T5'!S142</f>
        <v>0</v>
      </c>
      <c r="T140" s="144">
        <f>J140+'29T5'!T142</f>
        <v>0</v>
      </c>
      <c r="U140" s="144">
        <f>K140+'29T5'!U142</f>
        <v>0</v>
      </c>
      <c r="V140" s="144">
        <f>L140+'29T5'!V142</f>
        <v>0</v>
      </c>
      <c r="W140" s="144">
        <f>M140+'29T5'!W142</f>
        <v>0</v>
      </c>
      <c r="X140" s="144">
        <f>N140+'29T5'!X142</f>
        <v>0</v>
      </c>
      <c r="Y140" s="144">
        <f>O140+'29T5'!Y142</f>
        <v>0</v>
      </c>
      <c r="Z140" s="144">
        <f>P140+'29T5'!Z142</f>
        <v>0</v>
      </c>
      <c r="AA140" s="144">
        <f>Q140+'29T5'!AA142</f>
        <v>0</v>
      </c>
      <c r="AB140" s="144">
        <f>R140+'29T5'!AB142</f>
        <v>0</v>
      </c>
      <c r="AC140" s="142"/>
      <c r="AD140" s="142"/>
      <c r="AE140" s="142"/>
      <c r="AF140" s="148"/>
    </row>
    <row r="141" spans="1:32" s="139" customFormat="1" ht="15.75" hidden="1">
      <c r="A141" s="144">
        <v>4</v>
      </c>
      <c r="B141" s="133" t="s">
        <v>203</v>
      </c>
      <c r="C141" s="142"/>
      <c r="D141" s="147"/>
      <c r="E141" s="147"/>
      <c r="F141" s="142">
        <f>E141+'29T5'!F143</f>
        <v>0</v>
      </c>
      <c r="G141" s="142"/>
      <c r="H141" s="142">
        <f>G141+'29T5'!H143</f>
        <v>0</v>
      </c>
      <c r="I141" s="142">
        <f t="shared" si="18"/>
        <v>0</v>
      </c>
      <c r="J141" s="142"/>
      <c r="K141" s="142"/>
      <c r="L141" s="142"/>
      <c r="M141" s="142"/>
      <c r="N141" s="142">
        <f t="shared" si="19"/>
        <v>0</v>
      </c>
      <c r="O141" s="142"/>
      <c r="P141" s="142"/>
      <c r="Q141" s="142"/>
      <c r="R141" s="142"/>
      <c r="S141" s="144">
        <f>I141+'29T5'!S143</f>
        <v>0</v>
      </c>
      <c r="T141" s="144">
        <f>J141+'29T5'!T143</f>
        <v>0</v>
      </c>
      <c r="U141" s="144">
        <f>K141+'29T5'!U143</f>
        <v>0</v>
      </c>
      <c r="V141" s="144">
        <f>L141+'29T5'!V143</f>
        <v>0</v>
      </c>
      <c r="W141" s="144">
        <f>M141+'29T5'!W143</f>
        <v>0</v>
      </c>
      <c r="X141" s="144">
        <f>N141+'29T5'!X143</f>
        <v>0</v>
      </c>
      <c r="Y141" s="144">
        <f>O141+'29T5'!Y143</f>
        <v>0</v>
      </c>
      <c r="Z141" s="144">
        <f>P141+'29T5'!Z143</f>
        <v>0</v>
      </c>
      <c r="AA141" s="144">
        <f>Q141+'29T5'!AA143</f>
        <v>0</v>
      </c>
      <c r="AB141" s="144">
        <f>R141+'29T5'!AB143</f>
        <v>0</v>
      </c>
      <c r="AC141" s="142"/>
      <c r="AD141" s="142"/>
      <c r="AE141" s="142"/>
      <c r="AF141" s="148"/>
    </row>
    <row r="142" spans="1:32" s="139" customFormat="1" ht="15.75" hidden="1">
      <c r="A142" s="144">
        <v>5</v>
      </c>
      <c r="B142" s="133" t="s">
        <v>204</v>
      </c>
      <c r="C142" s="142"/>
      <c r="D142" s="147"/>
      <c r="E142" s="147"/>
      <c r="F142" s="142">
        <f>E142+'29T5'!F144</f>
        <v>0</v>
      </c>
      <c r="G142" s="142"/>
      <c r="H142" s="142">
        <f>G142+'29T5'!H144</f>
        <v>0</v>
      </c>
      <c r="I142" s="142">
        <f t="shared" si="18"/>
        <v>0</v>
      </c>
      <c r="J142" s="142"/>
      <c r="K142" s="142"/>
      <c r="L142" s="142"/>
      <c r="M142" s="142"/>
      <c r="N142" s="142">
        <f t="shared" si="19"/>
        <v>0</v>
      </c>
      <c r="O142" s="142"/>
      <c r="P142" s="142"/>
      <c r="Q142" s="142"/>
      <c r="R142" s="142"/>
      <c r="S142" s="144">
        <f>I142+'29T5'!S144</f>
        <v>0</v>
      </c>
      <c r="T142" s="144">
        <f>J142+'29T5'!T144</f>
        <v>0</v>
      </c>
      <c r="U142" s="144">
        <f>K142+'29T5'!U144</f>
        <v>0</v>
      </c>
      <c r="V142" s="144">
        <f>L142+'29T5'!V144</f>
        <v>0</v>
      </c>
      <c r="W142" s="144">
        <f>M142+'29T5'!W144</f>
        <v>0</v>
      </c>
      <c r="X142" s="144">
        <f>N142+'29T5'!X144</f>
        <v>0</v>
      </c>
      <c r="Y142" s="144">
        <f>O142+'29T5'!Y144</f>
        <v>0</v>
      </c>
      <c r="Z142" s="144">
        <f>P142+'29T5'!Z144</f>
        <v>0</v>
      </c>
      <c r="AA142" s="144">
        <f>Q142+'29T5'!AA144</f>
        <v>0</v>
      </c>
      <c r="AB142" s="144">
        <f>R142+'29T5'!AB144</f>
        <v>0</v>
      </c>
      <c r="AC142" s="142"/>
      <c r="AD142" s="142"/>
      <c r="AE142" s="142"/>
      <c r="AF142" s="148"/>
    </row>
    <row r="143" spans="1:32" s="139" customFormat="1" ht="15.75" hidden="1">
      <c r="A143" s="144">
        <v>6</v>
      </c>
      <c r="B143" s="133" t="s">
        <v>205</v>
      </c>
      <c r="C143" s="142"/>
      <c r="D143" s="147"/>
      <c r="E143" s="147"/>
      <c r="F143" s="142">
        <f>E143+'29T5'!F145</f>
        <v>0</v>
      </c>
      <c r="G143" s="142"/>
      <c r="H143" s="142">
        <f>G143+'29T5'!H145</f>
        <v>0</v>
      </c>
      <c r="I143" s="142">
        <f t="shared" si="18"/>
        <v>0</v>
      </c>
      <c r="J143" s="142"/>
      <c r="K143" s="142"/>
      <c r="L143" s="142"/>
      <c r="M143" s="142"/>
      <c r="N143" s="142">
        <f t="shared" si="19"/>
        <v>0</v>
      </c>
      <c r="O143" s="142"/>
      <c r="P143" s="142"/>
      <c r="Q143" s="142"/>
      <c r="R143" s="142"/>
      <c r="S143" s="144">
        <f>I143+'29T5'!S145</f>
        <v>0</v>
      </c>
      <c r="T143" s="144">
        <f>J143+'29T5'!T145</f>
        <v>0</v>
      </c>
      <c r="U143" s="144">
        <f>K143+'29T5'!U145</f>
        <v>0</v>
      </c>
      <c r="V143" s="144">
        <f>L143+'29T5'!V145</f>
        <v>0</v>
      </c>
      <c r="W143" s="144">
        <f>M143+'29T5'!W145</f>
        <v>0</v>
      </c>
      <c r="X143" s="144">
        <f>N143+'29T5'!X145</f>
        <v>0</v>
      </c>
      <c r="Y143" s="144">
        <f>O143+'29T5'!Y145</f>
        <v>0</v>
      </c>
      <c r="Z143" s="144">
        <f>P143+'29T5'!Z145</f>
        <v>0</v>
      </c>
      <c r="AA143" s="144">
        <f>Q143+'29T5'!AA145</f>
        <v>0</v>
      </c>
      <c r="AB143" s="144">
        <f>R143+'29T5'!AB145</f>
        <v>0</v>
      </c>
      <c r="AC143" s="142"/>
      <c r="AD143" s="142"/>
      <c r="AE143" s="142"/>
      <c r="AF143" s="148"/>
    </row>
    <row r="144" spans="1:32" s="139" customFormat="1" ht="15.75" hidden="1">
      <c r="A144" s="144">
        <v>7</v>
      </c>
      <c r="B144" s="133" t="s">
        <v>206</v>
      </c>
      <c r="C144" s="142"/>
      <c r="D144" s="147"/>
      <c r="E144" s="147"/>
      <c r="F144" s="142">
        <f>E144+'29T5'!F146</f>
        <v>0</v>
      </c>
      <c r="G144" s="142"/>
      <c r="H144" s="142">
        <f>G144+'29T5'!H146</f>
        <v>0</v>
      </c>
      <c r="I144" s="142">
        <f t="shared" si="18"/>
        <v>0</v>
      </c>
      <c r="J144" s="142"/>
      <c r="K144" s="142"/>
      <c r="L144" s="142"/>
      <c r="M144" s="142"/>
      <c r="N144" s="142">
        <f t="shared" si="19"/>
        <v>0</v>
      </c>
      <c r="O144" s="142"/>
      <c r="P144" s="142"/>
      <c r="Q144" s="142"/>
      <c r="R144" s="142"/>
      <c r="S144" s="144">
        <f>I144+'29T5'!S146</f>
        <v>0</v>
      </c>
      <c r="T144" s="144">
        <f>J144+'29T5'!T146</f>
        <v>0</v>
      </c>
      <c r="U144" s="144">
        <f>K144+'29T5'!U146</f>
        <v>0</v>
      </c>
      <c r="V144" s="144">
        <f>L144+'29T5'!V146</f>
        <v>0</v>
      </c>
      <c r="W144" s="144">
        <f>M144+'29T5'!W146</f>
        <v>0</v>
      </c>
      <c r="X144" s="144">
        <f>N144+'29T5'!X146</f>
        <v>0</v>
      </c>
      <c r="Y144" s="144">
        <f>O144+'29T5'!Y146</f>
        <v>0</v>
      </c>
      <c r="Z144" s="144">
        <f>P144+'29T5'!Z146</f>
        <v>0</v>
      </c>
      <c r="AA144" s="144">
        <f>Q144+'29T5'!AA146</f>
        <v>0</v>
      </c>
      <c r="AB144" s="144">
        <f>R144+'29T5'!AB146</f>
        <v>0</v>
      </c>
      <c r="AC144" s="142"/>
      <c r="AD144" s="142"/>
      <c r="AE144" s="142"/>
      <c r="AF144" s="148"/>
    </row>
    <row r="145" spans="1:32" s="139" customFormat="1" ht="15.75" hidden="1">
      <c r="A145" s="144">
        <v>8</v>
      </c>
      <c r="B145" s="133" t="s">
        <v>207</v>
      </c>
      <c r="C145" s="142"/>
      <c r="D145" s="147"/>
      <c r="E145" s="147"/>
      <c r="F145" s="142">
        <f>E145+'29T5'!F147</f>
        <v>0</v>
      </c>
      <c r="G145" s="142"/>
      <c r="H145" s="142">
        <f>G145+'29T5'!H147</f>
        <v>0</v>
      </c>
      <c r="I145" s="142">
        <f t="shared" si="18"/>
        <v>0</v>
      </c>
      <c r="J145" s="142"/>
      <c r="K145" s="142"/>
      <c r="L145" s="142"/>
      <c r="M145" s="142"/>
      <c r="N145" s="142">
        <f t="shared" si="19"/>
        <v>0</v>
      </c>
      <c r="O145" s="142"/>
      <c r="P145" s="142"/>
      <c r="Q145" s="142"/>
      <c r="R145" s="142"/>
      <c r="S145" s="144">
        <f>I145+'29T5'!S147</f>
        <v>0</v>
      </c>
      <c r="T145" s="144">
        <f>J145+'29T5'!T147</f>
        <v>0</v>
      </c>
      <c r="U145" s="144">
        <f>K145+'29T5'!U147</f>
        <v>0</v>
      </c>
      <c r="V145" s="144">
        <f>L145+'29T5'!V147</f>
        <v>0</v>
      </c>
      <c r="W145" s="144">
        <f>M145+'29T5'!W147</f>
        <v>0</v>
      </c>
      <c r="X145" s="144">
        <f>N145+'29T5'!X147</f>
        <v>0</v>
      </c>
      <c r="Y145" s="144">
        <f>O145+'29T5'!Y147</f>
        <v>0</v>
      </c>
      <c r="Z145" s="144">
        <f>P145+'29T5'!Z147</f>
        <v>0</v>
      </c>
      <c r="AA145" s="144">
        <f>Q145+'29T5'!AA147</f>
        <v>0</v>
      </c>
      <c r="AB145" s="144">
        <f>R145+'29T5'!AB147</f>
        <v>0</v>
      </c>
      <c r="AC145" s="142"/>
      <c r="AD145" s="142"/>
      <c r="AE145" s="142"/>
      <c r="AF145" s="148"/>
    </row>
    <row r="146" spans="1:32" s="139" customFormat="1" ht="15.75" hidden="1">
      <c r="A146" s="144">
        <v>9</v>
      </c>
      <c r="B146" s="133" t="s">
        <v>208</v>
      </c>
      <c r="C146" s="142"/>
      <c r="D146" s="147"/>
      <c r="E146" s="147"/>
      <c r="F146" s="142">
        <f>E146+'29T5'!F148</f>
        <v>0</v>
      </c>
      <c r="G146" s="142"/>
      <c r="H146" s="142">
        <f>G146+'29T5'!H148</f>
        <v>0</v>
      </c>
      <c r="I146" s="142">
        <f>J146+K146+L146+M146</f>
        <v>0</v>
      </c>
      <c r="J146" s="142"/>
      <c r="K146" s="142"/>
      <c r="L146" s="142"/>
      <c r="M146" s="142"/>
      <c r="N146" s="142">
        <f>O146+P146+Q146+R146</f>
        <v>0</v>
      </c>
      <c r="O146" s="142"/>
      <c r="P146" s="142"/>
      <c r="Q146" s="142"/>
      <c r="R146" s="142"/>
      <c r="S146" s="144">
        <f>I146+'29T5'!S148</f>
        <v>0</v>
      </c>
      <c r="T146" s="144">
        <f>J146+'29T5'!T148</f>
        <v>0</v>
      </c>
      <c r="U146" s="144">
        <f>K146+'29T5'!U148</f>
        <v>0</v>
      </c>
      <c r="V146" s="144">
        <f>L146+'29T5'!V148</f>
        <v>0</v>
      </c>
      <c r="W146" s="144">
        <f>M146+'29T5'!W148</f>
        <v>0</v>
      </c>
      <c r="X146" s="144">
        <f>N146+'29T5'!X148</f>
        <v>0</v>
      </c>
      <c r="Y146" s="144">
        <f>O146+'29T5'!Y148</f>
        <v>0</v>
      </c>
      <c r="Z146" s="144">
        <f>P146+'29T5'!Z148</f>
        <v>0</v>
      </c>
      <c r="AA146" s="144">
        <f>Q146+'29T5'!AA148</f>
        <v>0</v>
      </c>
      <c r="AB146" s="144">
        <f>R146+'29T5'!AB148</f>
        <v>0</v>
      </c>
      <c r="AC146" s="142"/>
      <c r="AD146" s="142"/>
      <c r="AE146" s="142"/>
      <c r="AF146" s="148"/>
    </row>
    <row r="147" spans="1:32" s="139" customFormat="1" ht="15.75" hidden="1">
      <c r="A147" s="144">
        <v>10</v>
      </c>
      <c r="B147" s="133" t="s">
        <v>209</v>
      </c>
      <c r="C147" s="142"/>
      <c r="D147" s="147"/>
      <c r="E147" s="147"/>
      <c r="F147" s="142">
        <f>E147+'29T5'!F149</f>
        <v>0</v>
      </c>
      <c r="G147" s="142"/>
      <c r="H147" s="142">
        <f>G147+'29T5'!H149</f>
        <v>0</v>
      </c>
      <c r="I147" s="142">
        <f>J147+K147+L147+M147</f>
        <v>0</v>
      </c>
      <c r="J147" s="142"/>
      <c r="K147" s="142"/>
      <c r="L147" s="142"/>
      <c r="M147" s="142"/>
      <c r="N147" s="142">
        <f>O147+P147+Q147+R147</f>
        <v>0</v>
      </c>
      <c r="O147" s="142"/>
      <c r="P147" s="142"/>
      <c r="Q147" s="142"/>
      <c r="R147" s="142"/>
      <c r="S147" s="144">
        <f>I147+'29T5'!S149</f>
        <v>0</v>
      </c>
      <c r="T147" s="144">
        <f>J147+'29T5'!T149</f>
        <v>0</v>
      </c>
      <c r="U147" s="144">
        <f>K147+'29T5'!U149</f>
        <v>0</v>
      </c>
      <c r="V147" s="144">
        <f>L147+'29T5'!V149</f>
        <v>0</v>
      </c>
      <c r="W147" s="144">
        <f>M147+'29T5'!W149</f>
        <v>0</v>
      </c>
      <c r="X147" s="144">
        <f>N147+'29T5'!X149</f>
        <v>0</v>
      </c>
      <c r="Y147" s="144">
        <f>O147+'29T5'!Y149</f>
        <v>0</v>
      </c>
      <c r="Z147" s="144">
        <f>P147+'29T5'!Z149</f>
        <v>0</v>
      </c>
      <c r="AA147" s="144">
        <f>Q147+'29T5'!AA149</f>
        <v>0</v>
      </c>
      <c r="AB147" s="144">
        <f>R147+'29T5'!AB149</f>
        <v>0</v>
      </c>
      <c r="AC147" s="142"/>
      <c r="AD147" s="142"/>
      <c r="AE147" s="142"/>
      <c r="AF147" s="148"/>
    </row>
    <row r="148" spans="1:32" s="139" customFormat="1" ht="15.75" hidden="1">
      <c r="A148" s="144">
        <v>11</v>
      </c>
      <c r="B148" s="133" t="s">
        <v>210</v>
      </c>
      <c r="C148" s="142"/>
      <c r="D148" s="147"/>
      <c r="E148" s="147"/>
      <c r="F148" s="142">
        <f>E148+'29T5'!F150</f>
        <v>0</v>
      </c>
      <c r="G148" s="142"/>
      <c r="H148" s="142">
        <f>G148+'29T5'!H150</f>
        <v>0</v>
      </c>
      <c r="I148" s="142">
        <f>J148+K148+L148+M148</f>
        <v>0</v>
      </c>
      <c r="J148" s="142"/>
      <c r="K148" s="142"/>
      <c r="L148" s="142"/>
      <c r="M148" s="142"/>
      <c r="N148" s="142">
        <f>O148+P148+Q148+R148</f>
        <v>0</v>
      </c>
      <c r="O148" s="142"/>
      <c r="P148" s="142"/>
      <c r="Q148" s="142"/>
      <c r="R148" s="142"/>
      <c r="S148" s="144">
        <f>I148+'29T5'!S150</f>
        <v>0</v>
      </c>
      <c r="T148" s="144">
        <f>J148+'29T5'!T150</f>
        <v>0</v>
      </c>
      <c r="U148" s="144">
        <f>K148+'29T5'!U150</f>
        <v>0</v>
      </c>
      <c r="V148" s="144">
        <f>L148+'29T5'!V150</f>
        <v>0</v>
      </c>
      <c r="W148" s="144">
        <f>M148+'29T5'!W150</f>
        <v>0</v>
      </c>
      <c r="X148" s="144">
        <f>N148+'29T5'!X150</f>
        <v>0</v>
      </c>
      <c r="Y148" s="144">
        <f>O148+'29T5'!Y150</f>
        <v>0</v>
      </c>
      <c r="Z148" s="144">
        <f>P148+'29T5'!Z150</f>
        <v>0</v>
      </c>
      <c r="AA148" s="144">
        <f>Q148+'29T5'!AA150</f>
        <v>0</v>
      </c>
      <c r="AB148" s="144">
        <f>R148+'29T5'!AB150</f>
        <v>0</v>
      </c>
      <c r="AC148" s="142"/>
      <c r="AD148" s="142"/>
      <c r="AE148" s="142"/>
      <c r="AF148" s="148"/>
    </row>
    <row r="149" spans="1:32" s="139" customFormat="1" ht="15.75" hidden="1">
      <c r="A149" s="144">
        <v>12</v>
      </c>
      <c r="B149" s="133" t="s">
        <v>211</v>
      </c>
      <c r="C149" s="142"/>
      <c r="D149" s="147"/>
      <c r="E149" s="147"/>
      <c r="F149" s="142">
        <f>E149+'29T5'!F151</f>
        <v>0</v>
      </c>
      <c r="G149" s="142"/>
      <c r="H149" s="142">
        <f>G149+'29T5'!H151</f>
        <v>0</v>
      </c>
      <c r="I149" s="142">
        <f>J149+K149+L149+M149</f>
        <v>0</v>
      </c>
      <c r="J149" s="142"/>
      <c r="K149" s="142"/>
      <c r="L149" s="142"/>
      <c r="M149" s="142"/>
      <c r="N149" s="142">
        <f>O149+P149+Q149+R149</f>
        <v>0</v>
      </c>
      <c r="O149" s="142"/>
      <c r="P149" s="142"/>
      <c r="Q149" s="142"/>
      <c r="R149" s="142"/>
      <c r="S149" s="144">
        <f>I149+'29T5'!S151</f>
        <v>0</v>
      </c>
      <c r="T149" s="144">
        <f>J149+'29T5'!T151</f>
        <v>0</v>
      </c>
      <c r="U149" s="144">
        <f>K149+'29T5'!U151</f>
        <v>0</v>
      </c>
      <c r="V149" s="144">
        <f>L149+'29T5'!V151</f>
        <v>0</v>
      </c>
      <c r="W149" s="144">
        <f>M149+'29T5'!W151</f>
        <v>0</v>
      </c>
      <c r="X149" s="144">
        <f>N149+'29T5'!X151</f>
        <v>0</v>
      </c>
      <c r="Y149" s="144">
        <f>O149+'29T5'!Y151</f>
        <v>0</v>
      </c>
      <c r="Z149" s="144">
        <f>P149+'29T5'!Z151</f>
        <v>0</v>
      </c>
      <c r="AA149" s="144">
        <f>Q149+'29T5'!AA151</f>
        <v>0</v>
      </c>
      <c r="AB149" s="144">
        <f>R149+'29T5'!AB151</f>
        <v>0</v>
      </c>
      <c r="AC149" s="142"/>
      <c r="AD149" s="142"/>
      <c r="AE149" s="142"/>
      <c r="AF149" s="148"/>
    </row>
    <row r="150" spans="1:32" s="150" customFormat="1" ht="15.75" hidden="1">
      <c r="A150" s="144" t="s">
        <v>212</v>
      </c>
      <c r="B150" s="132" t="s">
        <v>213</v>
      </c>
      <c r="C150" s="138"/>
      <c r="D150" s="144"/>
      <c r="E150" s="138">
        <f>SUM(E151:E158)</f>
        <v>0</v>
      </c>
      <c r="F150" s="138">
        <f aca="true" t="shared" si="20" ref="F150:AF150">SUM(F151:F158)</f>
        <v>0</v>
      </c>
      <c r="G150" s="138">
        <f t="shared" si="20"/>
        <v>0</v>
      </c>
      <c r="H150" s="138">
        <f t="shared" si="20"/>
        <v>0</v>
      </c>
      <c r="I150" s="138">
        <f t="shared" si="20"/>
        <v>0</v>
      </c>
      <c r="J150" s="138">
        <f t="shared" si="20"/>
        <v>0</v>
      </c>
      <c r="K150" s="138">
        <f t="shared" si="20"/>
        <v>0</v>
      </c>
      <c r="L150" s="138">
        <f t="shared" si="20"/>
        <v>0</v>
      </c>
      <c r="M150" s="138">
        <f t="shared" si="20"/>
        <v>0</v>
      </c>
      <c r="N150" s="138">
        <f t="shared" si="20"/>
        <v>0</v>
      </c>
      <c r="O150" s="138">
        <f t="shared" si="20"/>
        <v>0</v>
      </c>
      <c r="P150" s="138">
        <f t="shared" si="20"/>
        <v>0</v>
      </c>
      <c r="Q150" s="138">
        <f t="shared" si="20"/>
        <v>0</v>
      </c>
      <c r="R150" s="138">
        <f t="shared" si="20"/>
        <v>0</v>
      </c>
      <c r="S150" s="144">
        <f>I150+'29T5'!S152</f>
        <v>0</v>
      </c>
      <c r="T150" s="144">
        <f>J150+'29T5'!T152</f>
        <v>0</v>
      </c>
      <c r="U150" s="144">
        <f>K150+'29T5'!U152</f>
        <v>0</v>
      </c>
      <c r="V150" s="144">
        <f>L150+'29T5'!V152</f>
        <v>0</v>
      </c>
      <c r="W150" s="144">
        <f>M150+'29T5'!W152</f>
        <v>0</v>
      </c>
      <c r="X150" s="144">
        <f>N150+'29T5'!X152</f>
        <v>0</v>
      </c>
      <c r="Y150" s="144">
        <f>O150+'29T5'!Y152</f>
        <v>0</v>
      </c>
      <c r="Z150" s="144">
        <f>P150+'29T5'!Z152</f>
        <v>0</v>
      </c>
      <c r="AA150" s="144">
        <f>Q150+'29T5'!AA152</f>
        <v>0</v>
      </c>
      <c r="AB150" s="144">
        <f>R150+'29T5'!AB152</f>
        <v>0</v>
      </c>
      <c r="AC150" s="138">
        <f t="shared" si="20"/>
        <v>0</v>
      </c>
      <c r="AD150" s="138">
        <f t="shared" si="20"/>
        <v>0</v>
      </c>
      <c r="AE150" s="138">
        <f t="shared" si="20"/>
        <v>0</v>
      </c>
      <c r="AF150" s="138">
        <f t="shared" si="20"/>
        <v>0</v>
      </c>
    </row>
    <row r="151" spans="1:32" s="139" customFormat="1" ht="15.75" hidden="1">
      <c r="A151" s="144">
        <v>1</v>
      </c>
      <c r="B151" s="130" t="s">
        <v>214</v>
      </c>
      <c r="C151" s="142"/>
      <c r="D151" s="147"/>
      <c r="E151" s="147"/>
      <c r="F151" s="142">
        <f>E151+'29T5'!F153</f>
        <v>0</v>
      </c>
      <c r="G151" s="142"/>
      <c r="H151" s="142">
        <f>G151+'29T5'!H153</f>
        <v>0</v>
      </c>
      <c r="I151" s="142">
        <f>J151+K151+L151+M151</f>
        <v>0</v>
      </c>
      <c r="J151" s="142"/>
      <c r="K151" s="142"/>
      <c r="L151" s="142"/>
      <c r="M151" s="142"/>
      <c r="N151" s="142">
        <f>O151+P151+Q151+R151</f>
        <v>0</v>
      </c>
      <c r="O151" s="142"/>
      <c r="P151" s="142"/>
      <c r="Q151" s="142"/>
      <c r="R151" s="142"/>
      <c r="S151" s="144">
        <f>I151+'29T5'!S153</f>
        <v>0</v>
      </c>
      <c r="T151" s="144">
        <f>J151+'29T5'!T153</f>
        <v>0</v>
      </c>
      <c r="U151" s="144">
        <f>K151+'29T5'!U153</f>
        <v>0</v>
      </c>
      <c r="V151" s="144">
        <f>L151+'29T5'!V153</f>
        <v>0</v>
      </c>
      <c r="W151" s="144">
        <f>M151+'29T5'!W153</f>
        <v>0</v>
      </c>
      <c r="X151" s="144">
        <f>N151+'29T5'!X153</f>
        <v>0</v>
      </c>
      <c r="Y151" s="144">
        <f>O151+'29T5'!Y153</f>
        <v>0</v>
      </c>
      <c r="Z151" s="144">
        <f>P151+'29T5'!Z153</f>
        <v>0</v>
      </c>
      <c r="AA151" s="144">
        <f>Q151+'29T5'!AA153</f>
        <v>0</v>
      </c>
      <c r="AB151" s="144">
        <f>R151+'29T5'!AB153</f>
        <v>0</v>
      </c>
      <c r="AC151" s="142"/>
      <c r="AD151" s="142"/>
      <c r="AE151" s="142"/>
      <c r="AF151" s="148"/>
    </row>
    <row r="152" spans="1:32" s="139" customFormat="1" ht="31.5" hidden="1">
      <c r="A152" s="144">
        <v>2</v>
      </c>
      <c r="B152" s="130" t="s">
        <v>215</v>
      </c>
      <c r="C152" s="142"/>
      <c r="D152" s="147"/>
      <c r="E152" s="147"/>
      <c r="F152" s="142">
        <f>E152+'29T5'!F154</f>
        <v>0</v>
      </c>
      <c r="G152" s="142"/>
      <c r="H152" s="142">
        <f>G152+'29T5'!H154</f>
        <v>0</v>
      </c>
      <c r="I152" s="142">
        <f aca="true" t="shared" si="21" ref="I152:I158">J152+K152+L152+M152</f>
        <v>0</v>
      </c>
      <c r="J152" s="142"/>
      <c r="K152" s="142"/>
      <c r="L152" s="142"/>
      <c r="M152" s="142"/>
      <c r="N152" s="142">
        <f aca="true" t="shared" si="22" ref="N152:N158">O152+P152+Q152+R152</f>
        <v>0</v>
      </c>
      <c r="O152" s="142"/>
      <c r="P152" s="142"/>
      <c r="Q152" s="142"/>
      <c r="R152" s="142"/>
      <c r="S152" s="144">
        <f>I152+'29T5'!S154</f>
        <v>0</v>
      </c>
      <c r="T152" s="144">
        <f>J152+'29T5'!T154</f>
        <v>0</v>
      </c>
      <c r="U152" s="144">
        <f>K152+'29T5'!U154</f>
        <v>0</v>
      </c>
      <c r="V152" s="144">
        <f>L152+'29T5'!V154</f>
        <v>0</v>
      </c>
      <c r="W152" s="144">
        <f>M152+'29T5'!W154</f>
        <v>0</v>
      </c>
      <c r="X152" s="144">
        <f>N152+'29T5'!X154</f>
        <v>0</v>
      </c>
      <c r="Y152" s="144">
        <f>O152+'29T5'!Y154</f>
        <v>0</v>
      </c>
      <c r="Z152" s="144">
        <f>P152+'29T5'!Z154</f>
        <v>0</v>
      </c>
      <c r="AA152" s="144">
        <f>Q152+'29T5'!AA154</f>
        <v>0</v>
      </c>
      <c r="AB152" s="144">
        <f>R152+'29T5'!AB154</f>
        <v>0</v>
      </c>
      <c r="AC152" s="142"/>
      <c r="AD152" s="142"/>
      <c r="AE152" s="142"/>
      <c r="AF152" s="148"/>
    </row>
    <row r="153" spans="1:32" s="139" customFormat="1" ht="31.5" hidden="1">
      <c r="A153" s="144">
        <v>3</v>
      </c>
      <c r="B153" s="130" t="s">
        <v>216</v>
      </c>
      <c r="C153" s="142"/>
      <c r="D153" s="147"/>
      <c r="E153" s="147"/>
      <c r="F153" s="142">
        <f>E153+'29T5'!F155</f>
        <v>0</v>
      </c>
      <c r="G153" s="142"/>
      <c r="H153" s="142">
        <f>G153+'29T5'!H155</f>
        <v>0</v>
      </c>
      <c r="I153" s="142">
        <f t="shared" si="21"/>
        <v>0</v>
      </c>
      <c r="J153" s="142"/>
      <c r="K153" s="142"/>
      <c r="L153" s="142"/>
      <c r="M153" s="142"/>
      <c r="N153" s="142">
        <f t="shared" si="22"/>
        <v>0</v>
      </c>
      <c r="O153" s="142"/>
      <c r="P153" s="142"/>
      <c r="Q153" s="142"/>
      <c r="R153" s="142"/>
      <c r="S153" s="144">
        <f>I153+'29T5'!S155</f>
        <v>0</v>
      </c>
      <c r="T153" s="144">
        <f>J153+'29T5'!T155</f>
        <v>0</v>
      </c>
      <c r="U153" s="144">
        <f>K153+'29T5'!U155</f>
        <v>0</v>
      </c>
      <c r="V153" s="144">
        <f>L153+'29T5'!V155</f>
        <v>0</v>
      </c>
      <c r="W153" s="144">
        <f>M153+'29T5'!W155</f>
        <v>0</v>
      </c>
      <c r="X153" s="144">
        <f>N153+'29T5'!X155</f>
        <v>0</v>
      </c>
      <c r="Y153" s="144">
        <f>O153+'29T5'!Y155</f>
        <v>0</v>
      </c>
      <c r="Z153" s="144">
        <f>P153+'29T5'!Z155</f>
        <v>0</v>
      </c>
      <c r="AA153" s="144">
        <f>Q153+'29T5'!AA155</f>
        <v>0</v>
      </c>
      <c r="AB153" s="144">
        <f>R153+'29T5'!AB155</f>
        <v>0</v>
      </c>
      <c r="AC153" s="142"/>
      <c r="AD153" s="142"/>
      <c r="AE153" s="142"/>
      <c r="AF153" s="148"/>
    </row>
    <row r="154" spans="1:32" s="139" customFormat="1" ht="15.75" hidden="1">
      <c r="A154" s="144">
        <v>4</v>
      </c>
      <c r="B154" s="130" t="s">
        <v>217</v>
      </c>
      <c r="C154" s="142"/>
      <c r="D154" s="147"/>
      <c r="E154" s="147"/>
      <c r="F154" s="142">
        <f>E154+'29T5'!F156</f>
        <v>0</v>
      </c>
      <c r="G154" s="142"/>
      <c r="H154" s="142">
        <f>G154+'29T5'!H156</f>
        <v>0</v>
      </c>
      <c r="I154" s="142">
        <f t="shared" si="21"/>
        <v>0</v>
      </c>
      <c r="J154" s="142"/>
      <c r="K154" s="142"/>
      <c r="L154" s="142"/>
      <c r="M154" s="142"/>
      <c r="N154" s="142">
        <f t="shared" si="22"/>
        <v>0</v>
      </c>
      <c r="O154" s="142"/>
      <c r="P154" s="142"/>
      <c r="Q154" s="142"/>
      <c r="R154" s="142"/>
      <c r="S154" s="144">
        <f>I154+'29T5'!S156</f>
        <v>0</v>
      </c>
      <c r="T154" s="144">
        <f>J154+'29T5'!T156</f>
        <v>0</v>
      </c>
      <c r="U154" s="144">
        <f>K154+'29T5'!U156</f>
        <v>0</v>
      </c>
      <c r="V154" s="144">
        <f>L154+'29T5'!V156</f>
        <v>0</v>
      </c>
      <c r="W154" s="144">
        <f>M154+'29T5'!W156</f>
        <v>0</v>
      </c>
      <c r="X154" s="144">
        <f>N154+'29T5'!X156</f>
        <v>0</v>
      </c>
      <c r="Y154" s="144">
        <f>O154+'29T5'!Y156</f>
        <v>0</v>
      </c>
      <c r="Z154" s="144">
        <f>P154+'29T5'!Z156</f>
        <v>0</v>
      </c>
      <c r="AA154" s="144">
        <f>Q154+'29T5'!AA156</f>
        <v>0</v>
      </c>
      <c r="AB154" s="144">
        <f>R154+'29T5'!AB156</f>
        <v>0</v>
      </c>
      <c r="AC154" s="142"/>
      <c r="AD154" s="142"/>
      <c r="AE154" s="142"/>
      <c r="AF154" s="148"/>
    </row>
    <row r="155" spans="1:32" s="139" customFormat="1" ht="15.75" hidden="1">
      <c r="A155" s="144">
        <v>5</v>
      </c>
      <c r="B155" s="130" t="s">
        <v>218</v>
      </c>
      <c r="C155" s="142"/>
      <c r="D155" s="147"/>
      <c r="E155" s="147"/>
      <c r="F155" s="142">
        <f>E155+'29T5'!F157</f>
        <v>0</v>
      </c>
      <c r="G155" s="142"/>
      <c r="H155" s="142">
        <f>G155+'29T5'!H157</f>
        <v>0</v>
      </c>
      <c r="I155" s="142">
        <f t="shared" si="21"/>
        <v>0</v>
      </c>
      <c r="J155" s="142"/>
      <c r="K155" s="142"/>
      <c r="L155" s="142"/>
      <c r="M155" s="142"/>
      <c r="N155" s="142">
        <f t="shared" si="22"/>
        <v>0</v>
      </c>
      <c r="O155" s="142"/>
      <c r="P155" s="142"/>
      <c r="Q155" s="142"/>
      <c r="R155" s="142"/>
      <c r="S155" s="144">
        <f>I155+'29T5'!S157</f>
        <v>0</v>
      </c>
      <c r="T155" s="144">
        <f>J155+'29T5'!T157</f>
        <v>0</v>
      </c>
      <c r="U155" s="144">
        <f>K155+'29T5'!U157</f>
        <v>0</v>
      </c>
      <c r="V155" s="144">
        <f>L155+'29T5'!V157</f>
        <v>0</v>
      </c>
      <c r="W155" s="144">
        <f>M155+'29T5'!W157</f>
        <v>0</v>
      </c>
      <c r="X155" s="144">
        <f>N155+'29T5'!X157</f>
        <v>0</v>
      </c>
      <c r="Y155" s="144">
        <f>O155+'29T5'!Y157</f>
        <v>0</v>
      </c>
      <c r="Z155" s="144">
        <f>P155+'29T5'!Z157</f>
        <v>0</v>
      </c>
      <c r="AA155" s="144">
        <f>Q155+'29T5'!AA157</f>
        <v>0</v>
      </c>
      <c r="AB155" s="144">
        <f>R155+'29T5'!AB157</f>
        <v>0</v>
      </c>
      <c r="AC155" s="142"/>
      <c r="AD155" s="142"/>
      <c r="AE155" s="142"/>
      <c r="AF155" s="148"/>
    </row>
    <row r="156" spans="1:32" s="139" customFormat="1" ht="15.75" hidden="1">
      <c r="A156" s="144">
        <v>6</v>
      </c>
      <c r="B156" s="130" t="s">
        <v>219</v>
      </c>
      <c r="C156" s="142"/>
      <c r="D156" s="147"/>
      <c r="E156" s="147"/>
      <c r="F156" s="142">
        <f>E156+'29T5'!F158</f>
        <v>0</v>
      </c>
      <c r="G156" s="142"/>
      <c r="H156" s="142">
        <f>G156+'29T5'!H158</f>
        <v>0</v>
      </c>
      <c r="I156" s="142">
        <f t="shared" si="21"/>
        <v>0</v>
      </c>
      <c r="J156" s="142"/>
      <c r="K156" s="142"/>
      <c r="L156" s="142"/>
      <c r="M156" s="142"/>
      <c r="N156" s="142">
        <f t="shared" si="22"/>
        <v>0</v>
      </c>
      <c r="O156" s="142"/>
      <c r="P156" s="142"/>
      <c r="Q156" s="142"/>
      <c r="R156" s="142"/>
      <c r="S156" s="144">
        <f>I156+'29T5'!S158</f>
        <v>0</v>
      </c>
      <c r="T156" s="144">
        <f>J156+'29T5'!T158</f>
        <v>0</v>
      </c>
      <c r="U156" s="144">
        <f>K156+'29T5'!U158</f>
        <v>0</v>
      </c>
      <c r="V156" s="144">
        <f>L156+'29T5'!V158</f>
        <v>0</v>
      </c>
      <c r="W156" s="144">
        <f>M156+'29T5'!W158</f>
        <v>0</v>
      </c>
      <c r="X156" s="144">
        <f>N156+'29T5'!X158</f>
        <v>0</v>
      </c>
      <c r="Y156" s="144">
        <f>O156+'29T5'!Y158</f>
        <v>0</v>
      </c>
      <c r="Z156" s="144">
        <f>P156+'29T5'!Z158</f>
        <v>0</v>
      </c>
      <c r="AA156" s="144">
        <f>Q156+'29T5'!AA158</f>
        <v>0</v>
      </c>
      <c r="AB156" s="144">
        <f>R156+'29T5'!AB158</f>
        <v>0</v>
      </c>
      <c r="AC156" s="142"/>
      <c r="AD156" s="142"/>
      <c r="AE156" s="142"/>
      <c r="AF156" s="148"/>
    </row>
    <row r="157" spans="1:32" s="139" customFormat="1" ht="15.75" hidden="1">
      <c r="A157" s="144">
        <v>7</v>
      </c>
      <c r="B157" s="130" t="s">
        <v>220</v>
      </c>
      <c r="C157" s="142"/>
      <c r="D157" s="147"/>
      <c r="E157" s="147"/>
      <c r="F157" s="142">
        <f>E157+'29T5'!F159</f>
        <v>0</v>
      </c>
      <c r="G157" s="142"/>
      <c r="H157" s="142">
        <f>G157+'29T5'!H159</f>
        <v>0</v>
      </c>
      <c r="I157" s="142">
        <f t="shared" si="21"/>
        <v>0</v>
      </c>
      <c r="J157" s="142"/>
      <c r="K157" s="142"/>
      <c r="L157" s="142"/>
      <c r="M157" s="142"/>
      <c r="N157" s="142">
        <f t="shared" si="22"/>
        <v>0</v>
      </c>
      <c r="O157" s="142"/>
      <c r="P157" s="142"/>
      <c r="Q157" s="142"/>
      <c r="R157" s="142"/>
      <c r="S157" s="144">
        <f>I157+'29T5'!S159</f>
        <v>0</v>
      </c>
      <c r="T157" s="144">
        <f>J157+'29T5'!T159</f>
        <v>0</v>
      </c>
      <c r="U157" s="144">
        <f>K157+'29T5'!U159</f>
        <v>0</v>
      </c>
      <c r="V157" s="144">
        <f>L157+'29T5'!V159</f>
        <v>0</v>
      </c>
      <c r="W157" s="144">
        <f>M157+'29T5'!W159</f>
        <v>0</v>
      </c>
      <c r="X157" s="144">
        <f>N157+'29T5'!X159</f>
        <v>0</v>
      </c>
      <c r="Y157" s="144">
        <f>O157+'29T5'!Y159</f>
        <v>0</v>
      </c>
      <c r="Z157" s="144">
        <f>P157+'29T5'!Z159</f>
        <v>0</v>
      </c>
      <c r="AA157" s="144">
        <f>Q157+'29T5'!AA159</f>
        <v>0</v>
      </c>
      <c r="AB157" s="144">
        <f>R157+'29T5'!AB159</f>
        <v>0</v>
      </c>
      <c r="AC157" s="142"/>
      <c r="AD157" s="142"/>
      <c r="AE157" s="142"/>
      <c r="AF157" s="148"/>
    </row>
    <row r="158" spans="1:32" s="139" customFormat="1" ht="15.75" hidden="1">
      <c r="A158" s="144">
        <v>8</v>
      </c>
      <c r="B158" s="130" t="s">
        <v>221</v>
      </c>
      <c r="C158" s="142"/>
      <c r="D158" s="147"/>
      <c r="E158" s="147"/>
      <c r="F158" s="142">
        <f>E158+'29T5'!F160</f>
        <v>0</v>
      </c>
      <c r="G158" s="142"/>
      <c r="H158" s="142">
        <f>G158+'29T5'!H160</f>
        <v>0</v>
      </c>
      <c r="I158" s="142">
        <f t="shared" si="21"/>
        <v>0</v>
      </c>
      <c r="J158" s="142"/>
      <c r="K158" s="142"/>
      <c r="L158" s="142"/>
      <c r="M158" s="142"/>
      <c r="N158" s="142">
        <f t="shared" si="22"/>
        <v>0</v>
      </c>
      <c r="O158" s="142"/>
      <c r="P158" s="142"/>
      <c r="Q158" s="142"/>
      <c r="R158" s="142"/>
      <c r="S158" s="144">
        <f>I158+'29T5'!S160</f>
        <v>0</v>
      </c>
      <c r="T158" s="144">
        <f>J158+'29T5'!T160</f>
        <v>0</v>
      </c>
      <c r="U158" s="144">
        <f>K158+'29T5'!U160</f>
        <v>0</v>
      </c>
      <c r="V158" s="144">
        <f>L158+'29T5'!V160</f>
        <v>0</v>
      </c>
      <c r="W158" s="144">
        <f>M158+'29T5'!W160</f>
        <v>0</v>
      </c>
      <c r="X158" s="144">
        <f>N158+'29T5'!X160</f>
        <v>0</v>
      </c>
      <c r="Y158" s="144">
        <f>O158+'29T5'!Y160</f>
        <v>0</v>
      </c>
      <c r="Z158" s="144">
        <f>P158+'29T5'!Z160</f>
        <v>0</v>
      </c>
      <c r="AA158" s="144">
        <f>Q158+'29T5'!AA160</f>
        <v>0</v>
      </c>
      <c r="AB158" s="144">
        <f>R158+'29T5'!AB160</f>
        <v>0</v>
      </c>
      <c r="AC158" s="142"/>
      <c r="AD158" s="142"/>
      <c r="AE158" s="142"/>
      <c r="AF158" s="148"/>
    </row>
    <row r="159" spans="1:31" ht="15">
      <c r="A159" s="152"/>
      <c r="B159" s="153"/>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row>
    <row r="160" spans="1:31" ht="15">
      <c r="A160" s="152"/>
      <c r="B160" s="153"/>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row>
    <row r="161" spans="1:31" ht="15">
      <c r="A161" s="152"/>
      <c r="B161" s="153"/>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row>
    <row r="162" spans="1:31" ht="15">
      <c r="A162" s="152"/>
      <c r="B162" s="153"/>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row>
    <row r="163" spans="1:31" ht="15">
      <c r="A163" s="152"/>
      <c r="B163" s="153"/>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row>
    <row r="164" spans="1:31" ht="15">
      <c r="A164" s="152"/>
      <c r="B164" s="153"/>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row>
    <row r="165" spans="1:31" ht="15">
      <c r="A165" s="152"/>
      <c r="B165" s="153"/>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row>
    <row r="166" spans="1:31" ht="15">
      <c r="A166" s="152"/>
      <c r="B166" s="153"/>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row>
    <row r="167" spans="1:31" ht="15">
      <c r="A167" s="152"/>
      <c r="B167" s="153"/>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row>
    <row r="168" spans="1:31" ht="15">
      <c r="A168" s="152"/>
      <c r="B168" s="153"/>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row>
    <row r="169" spans="1:31" ht="15">
      <c r="A169" s="152"/>
      <c r="B169" s="153"/>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row>
    <row r="170" spans="1:31" ht="15">
      <c r="A170" s="152"/>
      <c r="B170" s="153"/>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row>
    <row r="171" spans="1:31" ht="15">
      <c r="A171" s="152"/>
      <c r="B171" s="153"/>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row>
    <row r="172" spans="1:31" ht="15">
      <c r="A172" s="152"/>
      <c r="B172" s="153"/>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row>
    <row r="173" spans="1:31" ht="15">
      <c r="A173" s="152"/>
      <c r="B173" s="153"/>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row>
    <row r="174" spans="1:31" ht="15">
      <c r="A174" s="152"/>
      <c r="B174" s="153"/>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row>
    <row r="175" spans="1:31" ht="15">
      <c r="A175" s="152"/>
      <c r="B175" s="153"/>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row>
    <row r="176" spans="1:31" ht="15">
      <c r="A176" s="152"/>
      <c r="B176" s="153"/>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row>
    <row r="177" spans="1:31" ht="15">
      <c r="A177" s="152"/>
      <c r="B177" s="153"/>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row>
    <row r="178" spans="1:31" ht="15">
      <c r="A178" s="152"/>
      <c r="B178" s="153"/>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row>
    <row r="179" spans="1:31" ht="15">
      <c r="A179" s="152"/>
      <c r="B179" s="153"/>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row>
    <row r="180" spans="1:31" ht="15">
      <c r="A180" s="152"/>
      <c r="B180" s="153"/>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row>
    <row r="181" spans="1:31" ht="15">
      <c r="A181" s="152"/>
      <c r="B181" s="153"/>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row>
    <row r="182" spans="1:31" ht="15">
      <c r="A182" s="152"/>
      <c r="B182" s="153"/>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row>
    <row r="183" spans="1:31" ht="15">
      <c r="A183" s="152"/>
      <c r="B183" s="153"/>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row>
    <row r="184" spans="1:31" ht="15">
      <c r="A184" s="152"/>
      <c r="B184" s="153"/>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row>
    <row r="185" spans="1:31" ht="15">
      <c r="A185" s="152"/>
      <c r="B185" s="153"/>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row>
    <row r="186" spans="1:31" ht="15">
      <c r="A186" s="152"/>
      <c r="B186" s="153"/>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row>
    <row r="187" spans="1:31" ht="15">
      <c r="A187" s="152"/>
      <c r="B187" s="153"/>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row>
    <row r="188" spans="1:31" ht="15">
      <c r="A188" s="152"/>
      <c r="B188" s="153"/>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row>
    <row r="189" spans="1:31" ht="15">
      <c r="A189" s="152"/>
      <c r="B189" s="153"/>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row>
    <row r="190" spans="1:31" ht="15">
      <c r="A190" s="152"/>
      <c r="B190" s="153"/>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row>
    <row r="191" spans="1:31" ht="15">
      <c r="A191" s="152"/>
      <c r="B191" s="153"/>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row>
    <row r="192" spans="1:31" ht="15">
      <c r="A192" s="152"/>
      <c r="B192" s="153"/>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row>
    <row r="193" spans="1:31" ht="15">
      <c r="A193" s="152"/>
      <c r="B193" s="153"/>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row>
    <row r="194" spans="1:31" ht="15">
      <c r="A194" s="152"/>
      <c r="B194" s="153"/>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row>
    <row r="195" spans="1:31" ht="15">
      <c r="A195" s="152"/>
      <c r="B195" s="153"/>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row>
    <row r="196" spans="1:31" ht="15">
      <c r="A196" s="152"/>
      <c r="B196" s="153"/>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row>
    <row r="197" spans="1:31" ht="15">
      <c r="A197" s="152"/>
      <c r="B197" s="153"/>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row>
    <row r="198" spans="1:31" ht="15">
      <c r="A198" s="152"/>
      <c r="B198" s="153"/>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row>
    <row r="199" spans="1:31" ht="15">
      <c r="A199" s="152"/>
      <c r="B199" s="153"/>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row>
    <row r="200" spans="1:31" ht="15">
      <c r="A200" s="152"/>
      <c r="B200" s="153"/>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row>
  </sheetData>
  <sheetProtection/>
  <mergeCells count="30">
    <mergeCell ref="A10:B10"/>
    <mergeCell ref="AF7:AF9"/>
    <mergeCell ref="I8:I9"/>
    <mergeCell ref="J8:M8"/>
    <mergeCell ref="N8:N9"/>
    <mergeCell ref="O8:R8"/>
    <mergeCell ref="S8:S9"/>
    <mergeCell ref="T8:W8"/>
    <mergeCell ref="X8:X9"/>
    <mergeCell ref="Y8:AB8"/>
    <mergeCell ref="I6:R6"/>
    <mergeCell ref="S6:AB6"/>
    <mergeCell ref="AC6:AF6"/>
    <mergeCell ref="I7:M7"/>
    <mergeCell ref="N7:R7"/>
    <mergeCell ref="S7:W7"/>
    <mergeCell ref="X7:AB7"/>
    <mergeCell ref="AC7:AC9"/>
    <mergeCell ref="AD7:AD9"/>
    <mergeCell ref="AE7:AE9"/>
    <mergeCell ref="A2:AH2"/>
    <mergeCell ref="A3:AH3"/>
    <mergeCell ref="A4:AB4"/>
    <mergeCell ref="A5:AB5"/>
    <mergeCell ref="A6:A9"/>
    <mergeCell ref="B6:B9"/>
    <mergeCell ref="C6:C9"/>
    <mergeCell ref="D6:D9"/>
    <mergeCell ref="E6:F8"/>
    <mergeCell ref="G6:H8"/>
  </mergeCells>
  <printOptions/>
  <pageMargins left="0.5" right="0" top="0.41" bottom="0.39" header="0.3" footer="0.3"/>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tabColor rgb="FFFF0000"/>
  </sheetPr>
  <dimension ref="A1:AH200"/>
  <sheetViews>
    <sheetView showZeros="0" tabSelected="1" zoomScalePageLayoutView="0" workbookViewId="0" topLeftCell="A1">
      <pane ySplit="10" topLeftCell="A25" activePane="bottomLeft" state="frozen"/>
      <selection pane="topLeft" activeCell="AJ123" sqref="AJ123"/>
      <selection pane="bottomLeft" activeCell="E25" sqref="E25"/>
    </sheetView>
  </sheetViews>
  <sheetFormatPr defaultColWidth="9.140625" defaultRowHeight="15"/>
  <cols>
    <col min="1" max="1" width="3.421875" style="136" customWidth="1"/>
    <col min="2" max="2" width="14.00390625" style="154" customWidth="1"/>
    <col min="3" max="3" width="7.7109375" style="136" customWidth="1"/>
    <col min="4" max="4" width="4.57421875" style="136" customWidth="1"/>
    <col min="5" max="5" width="7.8515625" style="136" customWidth="1"/>
    <col min="6" max="8" width="5.28125" style="136" customWidth="1"/>
    <col min="9" max="9" width="5.00390625" style="136" customWidth="1"/>
    <col min="10" max="11" width="4.57421875" style="136" customWidth="1"/>
    <col min="12" max="12" width="4.140625" style="136" customWidth="1"/>
    <col min="13" max="13" width="5.421875" style="136" customWidth="1"/>
    <col min="14" max="14" width="5.140625" style="136" customWidth="1"/>
    <col min="15" max="19" width="5.00390625" style="136" customWidth="1"/>
    <col min="20" max="22" width="4.8515625" style="136" customWidth="1"/>
    <col min="23" max="23" width="5.28125" style="136" customWidth="1"/>
    <col min="24" max="24" width="4.7109375" style="136" customWidth="1"/>
    <col min="25" max="26" width="4.8515625" style="136" customWidth="1"/>
    <col min="27" max="28" width="4.57421875" style="136" customWidth="1"/>
    <col min="29" max="29" width="7.140625" style="136" customWidth="1"/>
    <col min="30" max="30" width="4.8515625" style="136" customWidth="1"/>
    <col min="31" max="31" width="6.28125" style="136" customWidth="1"/>
    <col min="32" max="32" width="4.28125" style="136" customWidth="1"/>
    <col min="33" max="16384" width="9.140625" style="136" customWidth="1"/>
  </cols>
  <sheetData>
    <row r="1" spans="1:31" ht="15">
      <c r="A1" s="134"/>
      <c r="B1" s="135"/>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4" ht="18.75">
      <c r="A2" s="232" t="s">
        <v>224</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row>
    <row r="3" spans="1:34" ht="18.75">
      <c r="A3" s="233" t="s">
        <v>232</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row>
    <row r="4" spans="1:31" ht="15">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137"/>
      <c r="AD4" s="137"/>
      <c r="AE4" s="137"/>
    </row>
    <row r="5" spans="1:31" ht="15">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137"/>
      <c r="AD5" s="137"/>
      <c r="AE5" s="137"/>
    </row>
    <row r="6" spans="1:32" s="139" customFormat="1" ht="15">
      <c r="A6" s="215" t="s">
        <v>7</v>
      </c>
      <c r="B6" s="215" t="s">
        <v>13</v>
      </c>
      <c r="C6" s="216" t="s">
        <v>15</v>
      </c>
      <c r="D6" s="216" t="s">
        <v>14</v>
      </c>
      <c r="E6" s="215" t="s">
        <v>1</v>
      </c>
      <c r="F6" s="215"/>
      <c r="G6" s="221" t="s">
        <v>28</v>
      </c>
      <c r="H6" s="222"/>
      <c r="I6" s="225" t="s">
        <v>223</v>
      </c>
      <c r="J6" s="226"/>
      <c r="K6" s="226"/>
      <c r="L6" s="226"/>
      <c r="M6" s="226"/>
      <c r="N6" s="226"/>
      <c r="O6" s="226"/>
      <c r="P6" s="226"/>
      <c r="Q6" s="226"/>
      <c r="R6" s="227"/>
      <c r="S6" s="221" t="s">
        <v>222</v>
      </c>
      <c r="T6" s="228"/>
      <c r="U6" s="228"/>
      <c r="V6" s="228"/>
      <c r="W6" s="228"/>
      <c r="X6" s="228"/>
      <c r="Y6" s="228"/>
      <c r="Z6" s="228"/>
      <c r="AA6" s="228"/>
      <c r="AB6" s="222"/>
      <c r="AC6" s="225" t="s">
        <v>8</v>
      </c>
      <c r="AD6" s="226"/>
      <c r="AE6" s="226"/>
      <c r="AF6" s="227"/>
    </row>
    <row r="7" spans="1:32" s="139" customFormat="1" ht="15">
      <c r="A7" s="215"/>
      <c r="B7" s="215"/>
      <c r="C7" s="217"/>
      <c r="D7" s="219"/>
      <c r="E7" s="215"/>
      <c r="F7" s="215"/>
      <c r="G7" s="223"/>
      <c r="H7" s="224"/>
      <c r="I7" s="225" t="s">
        <v>16</v>
      </c>
      <c r="J7" s="226"/>
      <c r="K7" s="226"/>
      <c r="L7" s="226"/>
      <c r="M7" s="227"/>
      <c r="N7" s="225" t="s">
        <v>17</v>
      </c>
      <c r="O7" s="226"/>
      <c r="P7" s="226"/>
      <c r="Q7" s="226"/>
      <c r="R7" s="227"/>
      <c r="S7" s="225" t="s">
        <v>16</v>
      </c>
      <c r="T7" s="226"/>
      <c r="U7" s="226"/>
      <c r="V7" s="226"/>
      <c r="W7" s="227"/>
      <c r="X7" s="225" t="s">
        <v>17</v>
      </c>
      <c r="Y7" s="226"/>
      <c r="Z7" s="226"/>
      <c r="AA7" s="226"/>
      <c r="AB7" s="227"/>
      <c r="AC7" s="229" t="s">
        <v>229</v>
      </c>
      <c r="AD7" s="229" t="s">
        <v>230</v>
      </c>
      <c r="AE7" s="229" t="s">
        <v>22</v>
      </c>
      <c r="AF7" s="229" t="s">
        <v>66</v>
      </c>
    </row>
    <row r="8" spans="1:32" s="139" customFormat="1" ht="15">
      <c r="A8" s="215"/>
      <c r="B8" s="215"/>
      <c r="C8" s="217"/>
      <c r="D8" s="219"/>
      <c r="E8" s="215"/>
      <c r="F8" s="215"/>
      <c r="G8" s="223"/>
      <c r="H8" s="224"/>
      <c r="I8" s="216" t="s">
        <v>43</v>
      </c>
      <c r="J8" s="225" t="s">
        <v>18</v>
      </c>
      <c r="K8" s="226"/>
      <c r="L8" s="226"/>
      <c r="M8" s="227"/>
      <c r="N8" s="216" t="s">
        <v>44</v>
      </c>
      <c r="O8" s="225" t="s">
        <v>18</v>
      </c>
      <c r="P8" s="226"/>
      <c r="Q8" s="226"/>
      <c r="R8" s="227"/>
      <c r="S8" s="216" t="s">
        <v>44</v>
      </c>
      <c r="T8" s="225" t="s">
        <v>18</v>
      </c>
      <c r="U8" s="226"/>
      <c r="V8" s="226"/>
      <c r="W8" s="227"/>
      <c r="X8" s="216" t="s">
        <v>44</v>
      </c>
      <c r="Y8" s="225" t="s">
        <v>18</v>
      </c>
      <c r="Z8" s="226"/>
      <c r="AA8" s="226"/>
      <c r="AB8" s="227"/>
      <c r="AC8" s="230"/>
      <c r="AD8" s="230"/>
      <c r="AE8" s="230"/>
      <c r="AF8" s="230"/>
    </row>
    <row r="9" spans="1:32" s="139" customFormat="1" ht="30" customHeight="1">
      <c r="A9" s="215"/>
      <c r="B9" s="215"/>
      <c r="C9" s="218"/>
      <c r="D9" s="220"/>
      <c r="E9" s="142" t="s">
        <v>67</v>
      </c>
      <c r="F9" s="142" t="s">
        <v>68</v>
      </c>
      <c r="G9" s="142" t="s">
        <v>67</v>
      </c>
      <c r="H9" s="142" t="s">
        <v>68</v>
      </c>
      <c r="I9" s="218"/>
      <c r="J9" s="143" t="s">
        <v>19</v>
      </c>
      <c r="K9" s="143" t="s">
        <v>29</v>
      </c>
      <c r="L9" s="143" t="s">
        <v>20</v>
      </c>
      <c r="M9" s="143" t="s">
        <v>21</v>
      </c>
      <c r="N9" s="218"/>
      <c r="O9" s="143" t="s">
        <v>19</v>
      </c>
      <c r="P9" s="143" t="s">
        <v>29</v>
      </c>
      <c r="Q9" s="143" t="s">
        <v>20</v>
      </c>
      <c r="R9" s="143" t="s">
        <v>21</v>
      </c>
      <c r="S9" s="218"/>
      <c r="T9" s="143" t="s">
        <v>19</v>
      </c>
      <c r="U9" s="143" t="s">
        <v>29</v>
      </c>
      <c r="V9" s="143" t="s">
        <v>20</v>
      </c>
      <c r="W9" s="143" t="s">
        <v>21</v>
      </c>
      <c r="X9" s="218"/>
      <c r="Y9" s="143" t="s">
        <v>19</v>
      </c>
      <c r="Z9" s="143" t="s">
        <v>29</v>
      </c>
      <c r="AA9" s="143" t="s">
        <v>20</v>
      </c>
      <c r="AB9" s="143" t="s">
        <v>21</v>
      </c>
      <c r="AC9" s="231"/>
      <c r="AD9" s="231"/>
      <c r="AE9" s="231"/>
      <c r="AF9" s="231"/>
    </row>
    <row r="10" spans="1:32" s="139" customFormat="1" ht="15">
      <c r="A10" s="225" t="s">
        <v>56</v>
      </c>
      <c r="B10" s="227"/>
      <c r="C10" s="140"/>
      <c r="D10" s="141"/>
      <c r="E10" s="140">
        <f>E11+E38+E72+E91+E123++E137+E150</f>
        <v>9</v>
      </c>
      <c r="F10" s="140">
        <f aca="true" t="shared" si="0" ref="F10:AF10">F11+F38+F72+F91+F123++F137+F150</f>
        <v>38</v>
      </c>
      <c r="G10" s="140">
        <f t="shared" si="0"/>
        <v>28</v>
      </c>
      <c r="H10" s="140">
        <f t="shared" si="0"/>
        <v>73</v>
      </c>
      <c r="I10" s="140">
        <f t="shared" si="0"/>
        <v>132</v>
      </c>
      <c r="J10" s="140">
        <f t="shared" si="0"/>
        <v>11</v>
      </c>
      <c r="K10" s="140">
        <f t="shared" si="0"/>
        <v>0</v>
      </c>
      <c r="L10" s="140">
        <f t="shared" si="0"/>
        <v>84</v>
      </c>
      <c r="M10" s="140">
        <f t="shared" si="0"/>
        <v>37</v>
      </c>
      <c r="N10" s="140">
        <f t="shared" si="0"/>
        <v>150</v>
      </c>
      <c r="O10" s="140">
        <f t="shared" si="0"/>
        <v>11</v>
      </c>
      <c r="P10" s="140">
        <f t="shared" si="0"/>
        <v>0</v>
      </c>
      <c r="Q10" s="140">
        <f t="shared" si="0"/>
        <v>102</v>
      </c>
      <c r="R10" s="140">
        <f t="shared" si="0"/>
        <v>37</v>
      </c>
      <c r="S10" s="140">
        <f t="shared" si="0"/>
        <v>1074</v>
      </c>
      <c r="T10" s="140">
        <f t="shared" si="0"/>
        <v>96</v>
      </c>
      <c r="U10" s="140">
        <f t="shared" si="0"/>
        <v>1</v>
      </c>
      <c r="V10" s="140">
        <f t="shared" si="0"/>
        <v>717</v>
      </c>
      <c r="W10" s="140">
        <f t="shared" si="0"/>
        <v>260</v>
      </c>
      <c r="X10" s="140">
        <f t="shared" si="0"/>
        <v>1228</v>
      </c>
      <c r="Y10" s="140">
        <f t="shared" si="0"/>
        <v>96</v>
      </c>
      <c r="Z10" s="140">
        <f t="shared" si="0"/>
        <v>1</v>
      </c>
      <c r="AA10" s="140">
        <f t="shared" si="0"/>
        <v>871</v>
      </c>
      <c r="AB10" s="140">
        <f t="shared" si="0"/>
        <v>260</v>
      </c>
      <c r="AC10" s="140">
        <f t="shared" si="0"/>
        <v>452</v>
      </c>
      <c r="AD10" s="140">
        <f t="shared" si="0"/>
        <v>9792</v>
      </c>
      <c r="AE10" s="140">
        <f t="shared" si="0"/>
        <v>20</v>
      </c>
      <c r="AF10" s="140">
        <f t="shared" si="0"/>
        <v>1</v>
      </c>
    </row>
    <row r="11" spans="1:32" s="139" customFormat="1" ht="15">
      <c r="A11" s="144" t="s">
        <v>9</v>
      </c>
      <c r="B11" s="145" t="s">
        <v>60</v>
      </c>
      <c r="C11" s="142"/>
      <c r="D11" s="142"/>
      <c r="E11" s="144">
        <f>SUM(E12:E37)</f>
        <v>1</v>
      </c>
      <c r="F11" s="144">
        <f aca="true" t="shared" si="1" ref="F11:AF11">SUM(F12:F37)</f>
        <v>9</v>
      </c>
      <c r="G11" s="144">
        <f t="shared" si="1"/>
        <v>3</v>
      </c>
      <c r="H11" s="144">
        <f t="shared" si="1"/>
        <v>15</v>
      </c>
      <c r="I11" s="144">
        <f t="shared" si="1"/>
        <v>50</v>
      </c>
      <c r="J11" s="144">
        <f t="shared" si="1"/>
        <v>7</v>
      </c>
      <c r="K11" s="144">
        <f t="shared" si="1"/>
        <v>0</v>
      </c>
      <c r="L11" s="144">
        <f t="shared" si="1"/>
        <v>43</v>
      </c>
      <c r="M11" s="144">
        <f t="shared" si="1"/>
        <v>0</v>
      </c>
      <c r="N11" s="144">
        <f t="shared" si="1"/>
        <v>50</v>
      </c>
      <c r="O11" s="144">
        <f t="shared" si="1"/>
        <v>7</v>
      </c>
      <c r="P11" s="144">
        <f t="shared" si="1"/>
        <v>0</v>
      </c>
      <c r="Q11" s="144">
        <f t="shared" si="1"/>
        <v>43</v>
      </c>
      <c r="R11" s="144">
        <f t="shared" si="1"/>
        <v>0</v>
      </c>
      <c r="S11" s="144">
        <f>I11+'30.5'!S11</f>
        <v>290</v>
      </c>
      <c r="T11" s="144">
        <f>J11+'30.5'!T11</f>
        <v>11</v>
      </c>
      <c r="U11" s="144">
        <f>K11+'30.5'!U11</f>
        <v>0</v>
      </c>
      <c r="V11" s="144">
        <f>L11+'30.5'!V11</f>
        <v>279</v>
      </c>
      <c r="W11" s="144">
        <f>M11+'30.5'!W11</f>
        <v>0</v>
      </c>
      <c r="X11" s="144">
        <f>N11+'30.5'!X11</f>
        <v>426</v>
      </c>
      <c r="Y11" s="144">
        <f>O11+'30.5'!Y11</f>
        <v>11</v>
      </c>
      <c r="Z11" s="144">
        <f>P11+'30.5'!Z11</f>
        <v>0</v>
      </c>
      <c r="AA11" s="144">
        <f>Q11+'30.5'!AA11</f>
        <v>415</v>
      </c>
      <c r="AB11" s="144">
        <f>R11+'30.5'!AB11</f>
        <v>0</v>
      </c>
      <c r="AC11" s="144">
        <f t="shared" si="1"/>
        <v>145</v>
      </c>
      <c r="AD11" s="144">
        <f t="shared" si="1"/>
        <v>2000</v>
      </c>
      <c r="AE11" s="144">
        <f t="shared" si="1"/>
        <v>4</v>
      </c>
      <c r="AF11" s="144">
        <f t="shared" si="1"/>
        <v>1</v>
      </c>
    </row>
    <row r="12" spans="1:32" s="139" customFormat="1" ht="24">
      <c r="A12" s="144">
        <v>1</v>
      </c>
      <c r="B12" s="146" t="s">
        <v>37</v>
      </c>
      <c r="C12" s="142" t="s">
        <v>48</v>
      </c>
      <c r="D12" s="147" t="s">
        <v>12</v>
      </c>
      <c r="E12" s="147"/>
      <c r="F12" s="142">
        <f>E12+'30.5'!F12</f>
        <v>4</v>
      </c>
      <c r="G12" s="142"/>
      <c r="H12" s="142">
        <f>G12+'29T5'!H14</f>
        <v>12</v>
      </c>
      <c r="I12" s="142">
        <f>J12+K12+L12+M12</f>
        <v>0</v>
      </c>
      <c r="J12" s="142"/>
      <c r="K12" s="142"/>
      <c r="L12" s="142"/>
      <c r="M12" s="142"/>
      <c r="N12" s="142">
        <f>O12+P12+Q12+R12</f>
        <v>0</v>
      </c>
      <c r="O12" s="142"/>
      <c r="P12" s="142"/>
      <c r="Q12" s="142"/>
      <c r="R12" s="142"/>
      <c r="S12" s="144">
        <f>I12+'30.5'!S12</f>
        <v>215</v>
      </c>
      <c r="T12" s="144">
        <f>J12+'30.5'!T12</f>
        <v>4</v>
      </c>
      <c r="U12" s="144">
        <f>K12+'30.5'!U12</f>
        <v>0</v>
      </c>
      <c r="V12" s="144">
        <f>L12+'30.5'!V12</f>
        <v>211</v>
      </c>
      <c r="W12" s="144">
        <f>M12+'30.5'!W12</f>
        <v>0</v>
      </c>
      <c r="X12" s="144">
        <f>N12+'30.5'!X12</f>
        <v>351</v>
      </c>
      <c r="Y12" s="144">
        <f>O12+'30.5'!Y12</f>
        <v>4</v>
      </c>
      <c r="Z12" s="144">
        <f>P12+'30.5'!Z12</f>
        <v>0</v>
      </c>
      <c r="AA12" s="144">
        <f>Q12+'30.5'!AA12</f>
        <v>347</v>
      </c>
      <c r="AB12" s="144">
        <f>R12+'30.5'!AB12</f>
        <v>0</v>
      </c>
      <c r="AC12" s="142">
        <v>145</v>
      </c>
      <c r="AD12" s="142">
        <v>2000</v>
      </c>
      <c r="AE12" s="142">
        <v>2</v>
      </c>
      <c r="AF12" s="148">
        <v>1</v>
      </c>
    </row>
    <row r="13" spans="1:32" s="139" customFormat="1" ht="15.75" hidden="1">
      <c r="A13" s="144">
        <v>2</v>
      </c>
      <c r="B13" s="129" t="s">
        <v>84</v>
      </c>
      <c r="C13" s="142"/>
      <c r="D13" s="147"/>
      <c r="E13" s="147"/>
      <c r="F13" s="142">
        <f>E13+'30.5'!F13</f>
        <v>0</v>
      </c>
      <c r="G13" s="142"/>
      <c r="H13" s="142">
        <f>G13+'29T5'!H15</f>
        <v>0</v>
      </c>
      <c r="I13" s="142">
        <f aca="true" t="shared" si="2" ref="I13:I37">J13+K13+L13+M13</f>
        <v>0</v>
      </c>
      <c r="J13" s="142"/>
      <c r="K13" s="142"/>
      <c r="L13" s="142"/>
      <c r="M13" s="142"/>
      <c r="N13" s="142">
        <f aca="true" t="shared" si="3" ref="N13:N37">O13+P13+Q13+R13</f>
        <v>0</v>
      </c>
      <c r="O13" s="142"/>
      <c r="P13" s="142"/>
      <c r="Q13" s="142"/>
      <c r="R13" s="142"/>
      <c r="S13" s="144">
        <f>I13+'30.5'!S13</f>
        <v>0</v>
      </c>
      <c r="T13" s="144">
        <f>J13+'30.5'!T13</f>
        <v>0</v>
      </c>
      <c r="U13" s="144">
        <f>K13+'30.5'!U13</f>
        <v>0</v>
      </c>
      <c r="V13" s="144">
        <f>L13+'30.5'!V13</f>
        <v>0</v>
      </c>
      <c r="W13" s="144">
        <f>M13+'30.5'!W13</f>
        <v>0</v>
      </c>
      <c r="X13" s="144">
        <f>N13+'30.5'!X13</f>
        <v>0</v>
      </c>
      <c r="Y13" s="144">
        <f>O13+'30.5'!Y13</f>
        <v>0</v>
      </c>
      <c r="Z13" s="144">
        <f>P13+'30.5'!Z13</f>
        <v>0</v>
      </c>
      <c r="AA13" s="144">
        <f>Q13+'30.5'!AA13</f>
        <v>0</v>
      </c>
      <c r="AB13" s="144">
        <f>R13+'30.5'!AB13</f>
        <v>0</v>
      </c>
      <c r="AC13" s="142"/>
      <c r="AD13" s="142"/>
      <c r="AE13" s="142"/>
      <c r="AF13" s="148"/>
    </row>
    <row r="14" spans="1:32" s="139" customFormat="1" ht="15.75" hidden="1">
      <c r="A14" s="144">
        <v>3</v>
      </c>
      <c r="B14" s="129" t="s">
        <v>85</v>
      </c>
      <c r="C14" s="142"/>
      <c r="D14" s="147"/>
      <c r="E14" s="147"/>
      <c r="F14" s="142">
        <f>E14+'30.5'!F14</f>
        <v>0</v>
      </c>
      <c r="G14" s="142"/>
      <c r="H14" s="142">
        <f>G14+'29T5'!H16</f>
        <v>0</v>
      </c>
      <c r="I14" s="142">
        <f t="shared" si="2"/>
        <v>0</v>
      </c>
      <c r="J14" s="142"/>
      <c r="K14" s="142"/>
      <c r="L14" s="142"/>
      <c r="M14" s="142"/>
      <c r="N14" s="142">
        <f t="shared" si="3"/>
        <v>0</v>
      </c>
      <c r="O14" s="142"/>
      <c r="P14" s="142"/>
      <c r="Q14" s="142"/>
      <c r="R14" s="142"/>
      <c r="S14" s="144">
        <f>I14+'30.5'!S14</f>
        <v>0</v>
      </c>
      <c r="T14" s="144">
        <f>J14+'30.5'!T14</f>
        <v>0</v>
      </c>
      <c r="U14" s="144">
        <f>K14+'30.5'!U14</f>
        <v>0</v>
      </c>
      <c r="V14" s="144">
        <f>L14+'30.5'!V14</f>
        <v>0</v>
      </c>
      <c r="W14" s="144">
        <f>M14+'30.5'!W14</f>
        <v>0</v>
      </c>
      <c r="X14" s="144">
        <f>N14+'30.5'!X14</f>
        <v>0</v>
      </c>
      <c r="Y14" s="144">
        <f>O14+'30.5'!Y14</f>
        <v>0</v>
      </c>
      <c r="Z14" s="144">
        <f>P14+'30.5'!Z14</f>
        <v>0</v>
      </c>
      <c r="AA14" s="144">
        <f>Q14+'30.5'!AA14</f>
        <v>0</v>
      </c>
      <c r="AB14" s="144">
        <f>R14+'30.5'!AB14</f>
        <v>0</v>
      </c>
      <c r="AC14" s="142"/>
      <c r="AD14" s="142"/>
      <c r="AE14" s="142"/>
      <c r="AF14" s="148"/>
    </row>
    <row r="15" spans="1:32" s="139" customFormat="1" ht="15.75" hidden="1">
      <c r="A15" s="144">
        <v>4</v>
      </c>
      <c r="B15" s="129" t="s">
        <v>86</v>
      </c>
      <c r="C15" s="142"/>
      <c r="D15" s="147"/>
      <c r="E15" s="147"/>
      <c r="F15" s="142">
        <f>E15+'30.5'!F15</f>
        <v>0</v>
      </c>
      <c r="G15" s="142"/>
      <c r="H15" s="142">
        <f>G15+'29T5'!H17</f>
        <v>0</v>
      </c>
      <c r="I15" s="142">
        <f t="shared" si="2"/>
        <v>0</v>
      </c>
      <c r="J15" s="142"/>
      <c r="K15" s="142"/>
      <c r="L15" s="142"/>
      <c r="M15" s="142"/>
      <c r="N15" s="142">
        <f t="shared" si="3"/>
        <v>0</v>
      </c>
      <c r="O15" s="142"/>
      <c r="P15" s="142"/>
      <c r="Q15" s="142"/>
      <c r="R15" s="142"/>
      <c r="S15" s="144">
        <f>I15+'30.5'!S15</f>
        <v>0</v>
      </c>
      <c r="T15" s="144">
        <f>J15+'30.5'!T15</f>
        <v>0</v>
      </c>
      <c r="U15" s="144">
        <f>K15+'30.5'!U15</f>
        <v>0</v>
      </c>
      <c r="V15" s="144">
        <f>L15+'30.5'!V15</f>
        <v>0</v>
      </c>
      <c r="W15" s="144">
        <f>M15+'30.5'!W15</f>
        <v>0</v>
      </c>
      <c r="X15" s="144">
        <f>N15+'30.5'!X15</f>
        <v>0</v>
      </c>
      <c r="Y15" s="144">
        <f>O15+'30.5'!Y15</f>
        <v>0</v>
      </c>
      <c r="Z15" s="144">
        <f>P15+'30.5'!Z15</f>
        <v>0</v>
      </c>
      <c r="AA15" s="144">
        <f>Q15+'30.5'!AA15</f>
        <v>0</v>
      </c>
      <c r="AB15" s="144">
        <f>R15+'30.5'!AB15</f>
        <v>0</v>
      </c>
      <c r="AC15" s="142"/>
      <c r="AD15" s="142"/>
      <c r="AE15" s="142"/>
      <c r="AF15" s="148"/>
    </row>
    <row r="16" spans="1:32" s="139" customFormat="1" ht="15.75" hidden="1">
      <c r="A16" s="144">
        <v>5</v>
      </c>
      <c r="B16" s="129" t="s">
        <v>87</v>
      </c>
      <c r="C16" s="142"/>
      <c r="D16" s="147"/>
      <c r="E16" s="147"/>
      <c r="F16" s="142">
        <f>E16+'30.5'!F16</f>
        <v>0</v>
      </c>
      <c r="G16" s="142"/>
      <c r="H16" s="142">
        <f>G16+'29T5'!H18</f>
        <v>0</v>
      </c>
      <c r="I16" s="142">
        <f t="shared" si="2"/>
        <v>0</v>
      </c>
      <c r="J16" s="142"/>
      <c r="K16" s="142"/>
      <c r="L16" s="142"/>
      <c r="M16" s="142"/>
      <c r="N16" s="142">
        <f t="shared" si="3"/>
        <v>0</v>
      </c>
      <c r="O16" s="142"/>
      <c r="P16" s="142"/>
      <c r="Q16" s="142"/>
      <c r="R16" s="142"/>
      <c r="S16" s="144">
        <f>I16+'30.5'!S16</f>
        <v>0</v>
      </c>
      <c r="T16" s="144">
        <f>J16+'30.5'!T16</f>
        <v>0</v>
      </c>
      <c r="U16" s="144">
        <f>K16+'30.5'!U16</f>
        <v>0</v>
      </c>
      <c r="V16" s="144">
        <f>L16+'30.5'!V16</f>
        <v>0</v>
      </c>
      <c r="W16" s="144">
        <f>M16+'30.5'!W16</f>
        <v>0</v>
      </c>
      <c r="X16" s="144">
        <f>N16+'30.5'!X16</f>
        <v>0</v>
      </c>
      <c r="Y16" s="144">
        <f>O16+'30.5'!Y16</f>
        <v>0</v>
      </c>
      <c r="Z16" s="144">
        <f>P16+'30.5'!Z16</f>
        <v>0</v>
      </c>
      <c r="AA16" s="144">
        <f>Q16+'30.5'!AA16</f>
        <v>0</v>
      </c>
      <c r="AB16" s="144">
        <f>R16+'30.5'!AB16</f>
        <v>0</v>
      </c>
      <c r="AC16" s="142"/>
      <c r="AD16" s="142"/>
      <c r="AE16" s="142"/>
      <c r="AF16" s="148"/>
    </row>
    <row r="17" spans="1:32" s="139" customFormat="1" ht="15.75" hidden="1">
      <c r="A17" s="144">
        <v>6</v>
      </c>
      <c r="B17" s="129" t="s">
        <v>88</v>
      </c>
      <c r="C17" s="142"/>
      <c r="D17" s="147"/>
      <c r="E17" s="147"/>
      <c r="F17" s="142">
        <f>E17+'30.5'!F17</f>
        <v>0</v>
      </c>
      <c r="G17" s="142"/>
      <c r="H17" s="142">
        <f>G17+'29T5'!H19</f>
        <v>0</v>
      </c>
      <c r="I17" s="142">
        <f t="shared" si="2"/>
        <v>0</v>
      </c>
      <c r="J17" s="142"/>
      <c r="K17" s="142"/>
      <c r="L17" s="142"/>
      <c r="M17" s="142"/>
      <c r="N17" s="142">
        <f t="shared" si="3"/>
        <v>0</v>
      </c>
      <c r="O17" s="142"/>
      <c r="P17" s="142"/>
      <c r="Q17" s="142"/>
      <c r="R17" s="142"/>
      <c r="S17" s="144">
        <f>I17+'30.5'!S17</f>
        <v>0</v>
      </c>
      <c r="T17" s="144">
        <f>J17+'30.5'!T17</f>
        <v>0</v>
      </c>
      <c r="U17" s="144">
        <f>K17+'30.5'!U17</f>
        <v>0</v>
      </c>
      <c r="V17" s="144">
        <f>L17+'30.5'!V17</f>
        <v>0</v>
      </c>
      <c r="W17" s="144">
        <f>M17+'30.5'!W17</f>
        <v>0</v>
      </c>
      <c r="X17" s="144">
        <f>N17+'30.5'!X17</f>
        <v>0</v>
      </c>
      <c r="Y17" s="144">
        <f>O17+'30.5'!Y17</f>
        <v>0</v>
      </c>
      <c r="Z17" s="144">
        <f>P17+'30.5'!Z17</f>
        <v>0</v>
      </c>
      <c r="AA17" s="144">
        <f>Q17+'30.5'!AA17</f>
        <v>0</v>
      </c>
      <c r="AB17" s="144">
        <f>R17+'30.5'!AB17</f>
        <v>0</v>
      </c>
      <c r="AC17" s="142"/>
      <c r="AD17" s="142"/>
      <c r="AE17" s="142"/>
      <c r="AF17" s="148"/>
    </row>
    <row r="18" spans="1:32" s="139" customFormat="1" ht="15.75" hidden="1">
      <c r="A18" s="144">
        <v>7</v>
      </c>
      <c r="B18" s="129" t="s">
        <v>89</v>
      </c>
      <c r="C18" s="142"/>
      <c r="D18" s="147"/>
      <c r="E18" s="147"/>
      <c r="F18" s="142">
        <f>E18+'30.5'!F18</f>
        <v>0</v>
      </c>
      <c r="G18" s="142"/>
      <c r="H18" s="142">
        <f>G18+'29T5'!H20</f>
        <v>0</v>
      </c>
      <c r="I18" s="142">
        <f t="shared" si="2"/>
        <v>0</v>
      </c>
      <c r="J18" s="142"/>
      <c r="K18" s="142"/>
      <c r="L18" s="142"/>
      <c r="M18" s="142"/>
      <c r="N18" s="142">
        <f t="shared" si="3"/>
        <v>0</v>
      </c>
      <c r="O18" s="142"/>
      <c r="P18" s="142"/>
      <c r="Q18" s="142"/>
      <c r="R18" s="142"/>
      <c r="S18" s="144">
        <f>I18+'30.5'!S18</f>
        <v>0</v>
      </c>
      <c r="T18" s="144">
        <f>J18+'30.5'!T18</f>
        <v>0</v>
      </c>
      <c r="U18" s="144">
        <f>K18+'30.5'!U18</f>
        <v>0</v>
      </c>
      <c r="V18" s="144">
        <f>L18+'30.5'!V18</f>
        <v>0</v>
      </c>
      <c r="W18" s="144">
        <f>M18+'30.5'!W18</f>
        <v>0</v>
      </c>
      <c r="X18" s="144">
        <f>N18+'30.5'!X18</f>
        <v>0</v>
      </c>
      <c r="Y18" s="144">
        <f>O18+'30.5'!Y18</f>
        <v>0</v>
      </c>
      <c r="Z18" s="144">
        <f>P18+'30.5'!Z18</f>
        <v>0</v>
      </c>
      <c r="AA18" s="144">
        <f>Q18+'30.5'!AA18</f>
        <v>0</v>
      </c>
      <c r="AB18" s="144">
        <f>R18+'30.5'!AB18</f>
        <v>0</v>
      </c>
      <c r="AC18" s="142"/>
      <c r="AD18" s="142"/>
      <c r="AE18" s="142"/>
      <c r="AF18" s="148"/>
    </row>
    <row r="19" spans="1:32" s="139" customFormat="1" ht="24">
      <c r="A19" s="144">
        <v>8</v>
      </c>
      <c r="B19" s="129" t="s">
        <v>90</v>
      </c>
      <c r="C19" s="142" t="s">
        <v>226</v>
      </c>
      <c r="D19" s="147"/>
      <c r="E19" s="147">
        <v>1</v>
      </c>
      <c r="F19" s="142">
        <f>E19+'30.5'!F19</f>
        <v>2</v>
      </c>
      <c r="G19" s="142">
        <v>2</v>
      </c>
      <c r="H19" s="142">
        <f>G19+'29T5'!H21</f>
        <v>2</v>
      </c>
      <c r="I19" s="142">
        <f t="shared" si="2"/>
        <v>47</v>
      </c>
      <c r="J19" s="142">
        <v>6</v>
      </c>
      <c r="K19" s="142"/>
      <c r="L19" s="142">
        <v>41</v>
      </c>
      <c r="M19" s="142"/>
      <c r="N19" s="142">
        <f t="shared" si="3"/>
        <v>47</v>
      </c>
      <c r="O19" s="142">
        <v>6</v>
      </c>
      <c r="P19" s="142"/>
      <c r="Q19" s="142">
        <v>41</v>
      </c>
      <c r="R19" s="142"/>
      <c r="S19" s="144">
        <f>I19+'30.5'!S19</f>
        <v>47</v>
      </c>
      <c r="T19" s="144">
        <f>J19+'30.5'!T19</f>
        <v>6</v>
      </c>
      <c r="U19" s="144">
        <f>K19+'30.5'!U19</f>
        <v>0</v>
      </c>
      <c r="V19" s="144">
        <f>L19+'30.5'!V19</f>
        <v>41</v>
      </c>
      <c r="W19" s="144">
        <f>M19+'30.5'!W19</f>
        <v>0</v>
      </c>
      <c r="X19" s="144">
        <f>N19+'30.5'!X19</f>
        <v>47</v>
      </c>
      <c r="Y19" s="144">
        <f>O19+'30.5'!Y19</f>
        <v>6</v>
      </c>
      <c r="Z19" s="144">
        <f>P19+'30.5'!Z19</f>
        <v>0</v>
      </c>
      <c r="AA19" s="144">
        <f>Q19+'30.5'!AA19</f>
        <v>41</v>
      </c>
      <c r="AB19" s="144">
        <f>R19+'30.5'!AB19</f>
        <v>0</v>
      </c>
      <c r="AC19" s="142"/>
      <c r="AD19" s="142"/>
      <c r="AE19" s="142"/>
      <c r="AF19" s="148"/>
    </row>
    <row r="20" spans="1:32" s="139" customFormat="1" ht="15.75" hidden="1">
      <c r="A20" s="144">
        <v>9</v>
      </c>
      <c r="B20" s="129" t="s">
        <v>91</v>
      </c>
      <c r="C20" s="142"/>
      <c r="D20" s="147"/>
      <c r="E20" s="147"/>
      <c r="F20" s="142">
        <f>E20+'30.5'!F20</f>
        <v>0</v>
      </c>
      <c r="G20" s="142"/>
      <c r="H20" s="142">
        <f>G20+'29T5'!H22</f>
        <v>0</v>
      </c>
      <c r="I20" s="142">
        <f t="shared" si="2"/>
        <v>0</v>
      </c>
      <c r="J20" s="142"/>
      <c r="K20" s="142"/>
      <c r="L20" s="142"/>
      <c r="M20" s="142"/>
      <c r="N20" s="142">
        <f t="shared" si="3"/>
        <v>0</v>
      </c>
      <c r="O20" s="142"/>
      <c r="P20" s="142"/>
      <c r="Q20" s="142"/>
      <c r="R20" s="142"/>
      <c r="S20" s="144">
        <f>I20+'30.5'!S20</f>
        <v>0</v>
      </c>
      <c r="T20" s="144">
        <f>J20+'30.5'!T20</f>
        <v>0</v>
      </c>
      <c r="U20" s="144">
        <f>K20+'30.5'!U20</f>
        <v>0</v>
      </c>
      <c r="V20" s="144">
        <f>L20+'30.5'!V20</f>
        <v>0</v>
      </c>
      <c r="W20" s="144">
        <f>M20+'30.5'!W20</f>
        <v>0</v>
      </c>
      <c r="X20" s="144">
        <f>N20+'30.5'!X20</f>
        <v>0</v>
      </c>
      <c r="Y20" s="144">
        <f>O20+'30.5'!Y20</f>
        <v>0</v>
      </c>
      <c r="Z20" s="144">
        <f>P20+'30.5'!Z20</f>
        <v>0</v>
      </c>
      <c r="AA20" s="144">
        <f>Q20+'30.5'!AA20</f>
        <v>0</v>
      </c>
      <c r="AB20" s="144">
        <f>R20+'30.5'!AB20</f>
        <v>0</v>
      </c>
      <c r="AC20" s="142"/>
      <c r="AD20" s="142"/>
      <c r="AE20" s="142"/>
      <c r="AF20" s="148"/>
    </row>
    <row r="21" spans="1:32" s="139" customFormat="1" ht="15.75" hidden="1">
      <c r="A21" s="144">
        <v>10</v>
      </c>
      <c r="B21" s="129" t="s">
        <v>92</v>
      </c>
      <c r="C21" s="142"/>
      <c r="D21" s="147"/>
      <c r="E21" s="147"/>
      <c r="F21" s="142">
        <f>E21+'30.5'!F21</f>
        <v>0</v>
      </c>
      <c r="G21" s="142"/>
      <c r="H21" s="142">
        <f>G21+'29T5'!H23</f>
        <v>0</v>
      </c>
      <c r="I21" s="142">
        <f t="shared" si="2"/>
        <v>0</v>
      </c>
      <c r="J21" s="142"/>
      <c r="K21" s="142"/>
      <c r="L21" s="142"/>
      <c r="M21" s="142"/>
      <c r="N21" s="142">
        <f t="shared" si="3"/>
        <v>0</v>
      </c>
      <c r="O21" s="142"/>
      <c r="P21" s="142"/>
      <c r="Q21" s="142"/>
      <c r="R21" s="142"/>
      <c r="S21" s="144">
        <f>I21+'30.5'!S21</f>
        <v>0</v>
      </c>
      <c r="T21" s="144">
        <f>J21+'30.5'!T21</f>
        <v>0</v>
      </c>
      <c r="U21" s="144">
        <f>K21+'30.5'!U21</f>
        <v>0</v>
      </c>
      <c r="V21" s="144">
        <f>L21+'30.5'!V21</f>
        <v>0</v>
      </c>
      <c r="W21" s="144">
        <f>M21+'30.5'!W21</f>
        <v>0</v>
      </c>
      <c r="X21" s="144">
        <f>N21+'30.5'!X21</f>
        <v>0</v>
      </c>
      <c r="Y21" s="144">
        <f>O21+'30.5'!Y21</f>
        <v>0</v>
      </c>
      <c r="Z21" s="144">
        <f>P21+'30.5'!Z21</f>
        <v>0</v>
      </c>
      <c r="AA21" s="144">
        <f>Q21+'30.5'!AA21</f>
        <v>0</v>
      </c>
      <c r="AB21" s="144">
        <f>R21+'30.5'!AB21</f>
        <v>0</v>
      </c>
      <c r="AC21" s="142"/>
      <c r="AD21" s="142"/>
      <c r="AE21" s="142"/>
      <c r="AF21" s="148"/>
    </row>
    <row r="22" spans="1:32" s="139" customFormat="1" ht="15.75" hidden="1">
      <c r="A22" s="144">
        <v>11</v>
      </c>
      <c r="B22" s="129" t="s">
        <v>93</v>
      </c>
      <c r="C22" s="142"/>
      <c r="D22" s="147"/>
      <c r="E22" s="147"/>
      <c r="F22" s="142">
        <f>E22+'30.5'!F22</f>
        <v>0</v>
      </c>
      <c r="G22" s="142"/>
      <c r="H22" s="142">
        <f>G22+'29T5'!H24</f>
        <v>0</v>
      </c>
      <c r="I22" s="142">
        <f t="shared" si="2"/>
        <v>0</v>
      </c>
      <c r="J22" s="142"/>
      <c r="K22" s="142"/>
      <c r="L22" s="142"/>
      <c r="M22" s="142"/>
      <c r="N22" s="142">
        <f t="shared" si="3"/>
        <v>0</v>
      </c>
      <c r="O22" s="142"/>
      <c r="P22" s="142"/>
      <c r="Q22" s="142"/>
      <c r="R22" s="142"/>
      <c r="S22" s="144">
        <f>I22+'30.5'!S22</f>
        <v>0</v>
      </c>
      <c r="T22" s="144">
        <f>J22+'30.5'!T22</f>
        <v>0</v>
      </c>
      <c r="U22" s="144">
        <f>K22+'30.5'!U22</f>
        <v>0</v>
      </c>
      <c r="V22" s="144">
        <f>L22+'30.5'!V22</f>
        <v>0</v>
      </c>
      <c r="W22" s="144">
        <f>M22+'30.5'!W22</f>
        <v>0</v>
      </c>
      <c r="X22" s="144">
        <f>N22+'30.5'!X22</f>
        <v>0</v>
      </c>
      <c r="Y22" s="144">
        <f>O22+'30.5'!Y22</f>
        <v>0</v>
      </c>
      <c r="Z22" s="144">
        <f>P22+'30.5'!Z22</f>
        <v>0</v>
      </c>
      <c r="AA22" s="144">
        <f>Q22+'30.5'!AA22</f>
        <v>0</v>
      </c>
      <c r="AB22" s="144">
        <f>R22+'30.5'!AB22</f>
        <v>0</v>
      </c>
      <c r="AC22" s="142"/>
      <c r="AD22" s="142"/>
      <c r="AE22" s="142"/>
      <c r="AF22" s="148"/>
    </row>
    <row r="23" spans="1:32" s="139" customFormat="1" ht="15.75" hidden="1">
      <c r="A23" s="144">
        <v>12</v>
      </c>
      <c r="B23" s="129" t="s">
        <v>94</v>
      </c>
      <c r="C23" s="142"/>
      <c r="D23" s="147"/>
      <c r="E23" s="147"/>
      <c r="F23" s="142">
        <f>E23+'30.5'!F23</f>
        <v>0</v>
      </c>
      <c r="G23" s="142"/>
      <c r="H23" s="142">
        <f>G23+'29T5'!H25</f>
        <v>0</v>
      </c>
      <c r="I23" s="142">
        <f t="shared" si="2"/>
        <v>0</v>
      </c>
      <c r="J23" s="142"/>
      <c r="K23" s="142"/>
      <c r="L23" s="142"/>
      <c r="M23" s="142"/>
      <c r="N23" s="142">
        <f t="shared" si="3"/>
        <v>0</v>
      </c>
      <c r="O23" s="142"/>
      <c r="P23" s="142"/>
      <c r="Q23" s="142"/>
      <c r="R23" s="142"/>
      <c r="S23" s="144">
        <f>I23+'30.5'!S23</f>
        <v>0</v>
      </c>
      <c r="T23" s="144">
        <f>J23+'30.5'!T23</f>
        <v>0</v>
      </c>
      <c r="U23" s="144">
        <f>K23+'30.5'!U23</f>
        <v>0</v>
      </c>
      <c r="V23" s="144">
        <f>L23+'30.5'!V23</f>
        <v>0</v>
      </c>
      <c r="W23" s="144">
        <f>M23+'30.5'!W23</f>
        <v>0</v>
      </c>
      <c r="X23" s="144">
        <f>N23+'30.5'!X23</f>
        <v>0</v>
      </c>
      <c r="Y23" s="144">
        <f>O23+'30.5'!Y23</f>
        <v>0</v>
      </c>
      <c r="Z23" s="144">
        <f>P23+'30.5'!Z23</f>
        <v>0</v>
      </c>
      <c r="AA23" s="144">
        <f>Q23+'30.5'!AA23</f>
        <v>0</v>
      </c>
      <c r="AB23" s="144">
        <f>R23+'30.5'!AB23</f>
        <v>0</v>
      </c>
      <c r="AC23" s="142"/>
      <c r="AD23" s="142"/>
      <c r="AE23" s="142"/>
      <c r="AF23" s="148"/>
    </row>
    <row r="24" spans="1:32" s="139" customFormat="1" ht="15.75" hidden="1">
      <c r="A24" s="144">
        <v>13</v>
      </c>
      <c r="B24" s="129" t="s">
        <v>95</v>
      </c>
      <c r="C24" s="142"/>
      <c r="D24" s="147"/>
      <c r="E24" s="147"/>
      <c r="F24" s="142">
        <f>E24+'30.5'!F24</f>
        <v>0</v>
      </c>
      <c r="G24" s="142"/>
      <c r="H24" s="142">
        <f>G24+'29T5'!H26</f>
        <v>0</v>
      </c>
      <c r="I24" s="142">
        <f t="shared" si="2"/>
        <v>0</v>
      </c>
      <c r="J24" s="142"/>
      <c r="K24" s="142"/>
      <c r="L24" s="142"/>
      <c r="M24" s="142"/>
      <c r="N24" s="142">
        <f t="shared" si="3"/>
        <v>0</v>
      </c>
      <c r="O24" s="142"/>
      <c r="P24" s="142"/>
      <c r="Q24" s="142"/>
      <c r="R24" s="142"/>
      <c r="S24" s="144">
        <f>I24+'30.5'!S24</f>
        <v>0</v>
      </c>
      <c r="T24" s="144">
        <f>J24+'30.5'!T24</f>
        <v>0</v>
      </c>
      <c r="U24" s="144">
        <f>K24+'30.5'!U24</f>
        <v>0</v>
      </c>
      <c r="V24" s="144">
        <f>L24+'30.5'!V24</f>
        <v>0</v>
      </c>
      <c r="W24" s="144">
        <f>M24+'30.5'!W24</f>
        <v>0</v>
      </c>
      <c r="X24" s="144">
        <f>N24+'30.5'!X24</f>
        <v>0</v>
      </c>
      <c r="Y24" s="144">
        <f>O24+'30.5'!Y24</f>
        <v>0</v>
      </c>
      <c r="Z24" s="144">
        <f>P24+'30.5'!Z24</f>
        <v>0</v>
      </c>
      <c r="AA24" s="144">
        <f>Q24+'30.5'!AA24</f>
        <v>0</v>
      </c>
      <c r="AB24" s="144">
        <f>R24+'30.5'!AB24</f>
        <v>0</v>
      </c>
      <c r="AC24" s="142"/>
      <c r="AD24" s="142"/>
      <c r="AE24" s="142"/>
      <c r="AF24" s="148"/>
    </row>
    <row r="25" spans="1:32" s="139" customFormat="1" ht="24">
      <c r="A25" s="144">
        <v>14</v>
      </c>
      <c r="B25" s="129" t="s">
        <v>96</v>
      </c>
      <c r="C25" s="142" t="s">
        <v>226</v>
      </c>
      <c r="D25" s="147"/>
      <c r="E25" s="147"/>
      <c r="F25" s="142">
        <f>E25+'30.5'!F25</f>
        <v>1</v>
      </c>
      <c r="G25" s="142">
        <v>1</v>
      </c>
      <c r="H25" s="142">
        <f>G25+'29T5'!H27</f>
        <v>1</v>
      </c>
      <c r="I25" s="142">
        <f t="shared" si="2"/>
        <v>3</v>
      </c>
      <c r="J25" s="142">
        <v>1</v>
      </c>
      <c r="K25" s="142"/>
      <c r="L25" s="142">
        <v>2</v>
      </c>
      <c r="M25" s="142"/>
      <c r="N25" s="142">
        <f t="shared" si="3"/>
        <v>3</v>
      </c>
      <c r="O25" s="142">
        <v>1</v>
      </c>
      <c r="P25" s="142"/>
      <c r="Q25" s="142">
        <v>2</v>
      </c>
      <c r="R25" s="142"/>
      <c r="S25" s="144">
        <f>I25+'30.5'!S25</f>
        <v>7</v>
      </c>
      <c r="T25" s="144">
        <f>J25+'30.5'!T25</f>
        <v>1</v>
      </c>
      <c r="U25" s="144">
        <f>K25+'30.5'!U25</f>
        <v>0</v>
      </c>
      <c r="V25" s="144">
        <f>L25+'30.5'!V25</f>
        <v>6</v>
      </c>
      <c r="W25" s="144">
        <f>M25+'30.5'!W25</f>
        <v>0</v>
      </c>
      <c r="X25" s="144">
        <f>N25+'30.5'!X25</f>
        <v>7</v>
      </c>
      <c r="Y25" s="144">
        <f>O25+'30.5'!Y25</f>
        <v>1</v>
      </c>
      <c r="Z25" s="144">
        <f>P25+'30.5'!Z25</f>
        <v>0</v>
      </c>
      <c r="AA25" s="144">
        <f>Q25+'30.5'!AA25</f>
        <v>6</v>
      </c>
      <c r="AB25" s="144">
        <f>R25+'30.5'!AB25</f>
        <v>0</v>
      </c>
      <c r="AC25" s="142"/>
      <c r="AD25" s="142"/>
      <c r="AE25" s="142">
        <v>1</v>
      </c>
      <c r="AF25" s="148"/>
    </row>
    <row r="26" spans="1:32" s="139" customFormat="1" ht="15.75" hidden="1">
      <c r="A26" s="144">
        <v>15</v>
      </c>
      <c r="B26" s="129" t="s">
        <v>97</v>
      </c>
      <c r="C26" s="142"/>
      <c r="D26" s="147"/>
      <c r="E26" s="147"/>
      <c r="F26" s="142">
        <f>E26+'30.5'!F26</f>
        <v>0</v>
      </c>
      <c r="G26" s="142"/>
      <c r="H26" s="142">
        <f>G26+'29T5'!H28</f>
        <v>0</v>
      </c>
      <c r="I26" s="142">
        <f t="shared" si="2"/>
        <v>0</v>
      </c>
      <c r="J26" s="142"/>
      <c r="K26" s="142"/>
      <c r="L26" s="142"/>
      <c r="M26" s="142"/>
      <c r="N26" s="142">
        <f t="shared" si="3"/>
        <v>0</v>
      </c>
      <c r="O26" s="142"/>
      <c r="P26" s="142"/>
      <c r="Q26" s="142"/>
      <c r="R26" s="142"/>
      <c r="S26" s="144">
        <f>I26+'30.5'!S26</f>
        <v>0</v>
      </c>
      <c r="T26" s="144">
        <f>J26+'30.5'!T26</f>
        <v>0</v>
      </c>
      <c r="U26" s="144">
        <f>K26+'30.5'!U26</f>
        <v>0</v>
      </c>
      <c r="V26" s="144">
        <f>L26+'30.5'!V26</f>
        <v>0</v>
      </c>
      <c r="W26" s="144">
        <f>M26+'30.5'!W26</f>
        <v>0</v>
      </c>
      <c r="X26" s="144">
        <f>N26+'30.5'!X26</f>
        <v>0</v>
      </c>
      <c r="Y26" s="144">
        <f>O26+'30.5'!Y26</f>
        <v>0</v>
      </c>
      <c r="Z26" s="144">
        <f>P26+'30.5'!Z26</f>
        <v>0</v>
      </c>
      <c r="AA26" s="144">
        <f>Q26+'30.5'!AA26</f>
        <v>0</v>
      </c>
      <c r="AB26" s="144">
        <f>R26+'30.5'!AB26</f>
        <v>0</v>
      </c>
      <c r="AC26" s="142"/>
      <c r="AD26" s="142"/>
      <c r="AE26" s="142"/>
      <c r="AF26" s="148"/>
    </row>
    <row r="27" spans="1:32" s="139" customFormat="1" ht="15.75" hidden="1">
      <c r="A27" s="144">
        <v>16</v>
      </c>
      <c r="B27" s="129" t="s">
        <v>98</v>
      </c>
      <c r="C27" s="142"/>
      <c r="D27" s="147"/>
      <c r="E27" s="147"/>
      <c r="F27" s="142">
        <f>E27+'30.5'!F27</f>
        <v>0</v>
      </c>
      <c r="G27" s="142"/>
      <c r="H27" s="142">
        <f>G27+'29T5'!H29</f>
        <v>0</v>
      </c>
      <c r="I27" s="142">
        <f t="shared" si="2"/>
        <v>0</v>
      </c>
      <c r="J27" s="142"/>
      <c r="K27" s="142"/>
      <c r="L27" s="142"/>
      <c r="M27" s="142"/>
      <c r="N27" s="142">
        <f t="shared" si="3"/>
        <v>0</v>
      </c>
      <c r="O27" s="142"/>
      <c r="P27" s="142"/>
      <c r="Q27" s="142"/>
      <c r="R27" s="142"/>
      <c r="S27" s="144">
        <f>I27+'30.5'!S27</f>
        <v>0</v>
      </c>
      <c r="T27" s="144">
        <f>J27+'30.5'!T27</f>
        <v>0</v>
      </c>
      <c r="U27" s="144">
        <f>K27+'30.5'!U27</f>
        <v>0</v>
      </c>
      <c r="V27" s="144">
        <f>L27+'30.5'!V27</f>
        <v>0</v>
      </c>
      <c r="W27" s="144">
        <f>M27+'30.5'!W27</f>
        <v>0</v>
      </c>
      <c r="X27" s="144">
        <f>N27+'30.5'!X27</f>
        <v>0</v>
      </c>
      <c r="Y27" s="144">
        <f>O27+'30.5'!Y27</f>
        <v>0</v>
      </c>
      <c r="Z27" s="144">
        <f>P27+'30.5'!Z27</f>
        <v>0</v>
      </c>
      <c r="AA27" s="144">
        <f>Q27+'30.5'!AA27</f>
        <v>0</v>
      </c>
      <c r="AB27" s="144">
        <f>R27+'30.5'!AB27</f>
        <v>0</v>
      </c>
      <c r="AC27" s="142"/>
      <c r="AD27" s="142"/>
      <c r="AE27" s="142"/>
      <c r="AF27" s="148"/>
    </row>
    <row r="28" spans="1:32" s="139" customFormat="1" ht="15.75" hidden="1">
      <c r="A28" s="144">
        <v>17</v>
      </c>
      <c r="B28" s="129" t="s">
        <v>99</v>
      </c>
      <c r="C28" s="142"/>
      <c r="D28" s="147"/>
      <c r="E28" s="147"/>
      <c r="F28" s="142">
        <f>E28+'30.5'!F28</f>
        <v>0</v>
      </c>
      <c r="G28" s="142"/>
      <c r="H28" s="142">
        <f>G28+'29T5'!H30</f>
        <v>0</v>
      </c>
      <c r="I28" s="142">
        <f t="shared" si="2"/>
        <v>0</v>
      </c>
      <c r="J28" s="142"/>
      <c r="K28" s="142"/>
      <c r="L28" s="142"/>
      <c r="M28" s="142"/>
      <c r="N28" s="142">
        <f t="shared" si="3"/>
        <v>0</v>
      </c>
      <c r="O28" s="142"/>
      <c r="P28" s="142"/>
      <c r="Q28" s="142"/>
      <c r="R28" s="142"/>
      <c r="S28" s="144">
        <f>I28+'30.5'!S28</f>
        <v>0</v>
      </c>
      <c r="T28" s="144">
        <f>J28+'30.5'!T28</f>
        <v>0</v>
      </c>
      <c r="U28" s="144">
        <f>K28+'30.5'!U28</f>
        <v>0</v>
      </c>
      <c r="V28" s="144">
        <f>L28+'30.5'!V28</f>
        <v>0</v>
      </c>
      <c r="W28" s="144">
        <f>M28+'30.5'!W28</f>
        <v>0</v>
      </c>
      <c r="X28" s="144">
        <f>N28+'30.5'!X28</f>
        <v>0</v>
      </c>
      <c r="Y28" s="144">
        <f>O28+'30.5'!Y28</f>
        <v>0</v>
      </c>
      <c r="Z28" s="144">
        <f>P28+'30.5'!Z28</f>
        <v>0</v>
      </c>
      <c r="AA28" s="144">
        <f>Q28+'30.5'!AA28</f>
        <v>0</v>
      </c>
      <c r="AB28" s="144">
        <f>R28+'30.5'!AB28</f>
        <v>0</v>
      </c>
      <c r="AC28" s="142"/>
      <c r="AD28" s="142"/>
      <c r="AE28" s="142"/>
      <c r="AF28" s="148"/>
    </row>
    <row r="29" spans="1:32" s="139" customFormat="1" ht="15.75" hidden="1">
      <c r="A29" s="144">
        <v>18</v>
      </c>
      <c r="B29" s="129" t="s">
        <v>100</v>
      </c>
      <c r="C29" s="142"/>
      <c r="D29" s="147"/>
      <c r="E29" s="147"/>
      <c r="F29" s="142">
        <f>E29+'30.5'!F29</f>
        <v>0</v>
      </c>
      <c r="G29" s="142"/>
      <c r="H29" s="142">
        <f>G29+'29T5'!H31</f>
        <v>0</v>
      </c>
      <c r="I29" s="142">
        <f t="shared" si="2"/>
        <v>0</v>
      </c>
      <c r="J29" s="142"/>
      <c r="K29" s="142"/>
      <c r="L29" s="142"/>
      <c r="M29" s="142"/>
      <c r="N29" s="142">
        <f t="shared" si="3"/>
        <v>0</v>
      </c>
      <c r="O29" s="142"/>
      <c r="P29" s="142"/>
      <c r="Q29" s="142"/>
      <c r="R29" s="142"/>
      <c r="S29" s="144">
        <f>I29+'30.5'!S29</f>
        <v>0</v>
      </c>
      <c r="T29" s="144">
        <f>J29+'30.5'!T29</f>
        <v>0</v>
      </c>
      <c r="U29" s="144">
        <f>K29+'30.5'!U29</f>
        <v>0</v>
      </c>
      <c r="V29" s="144">
        <f>L29+'30.5'!V29</f>
        <v>0</v>
      </c>
      <c r="W29" s="144">
        <f>M29+'30.5'!W29</f>
        <v>0</v>
      </c>
      <c r="X29" s="144">
        <f>N29+'30.5'!X29</f>
        <v>0</v>
      </c>
      <c r="Y29" s="144">
        <f>O29+'30.5'!Y29</f>
        <v>0</v>
      </c>
      <c r="Z29" s="144">
        <f>P29+'30.5'!Z29</f>
        <v>0</v>
      </c>
      <c r="AA29" s="144">
        <f>Q29+'30.5'!AA29</f>
        <v>0</v>
      </c>
      <c r="AB29" s="144">
        <f>R29+'30.5'!AB29</f>
        <v>0</v>
      </c>
      <c r="AC29" s="142"/>
      <c r="AD29" s="142"/>
      <c r="AE29" s="142"/>
      <c r="AF29" s="148"/>
    </row>
    <row r="30" spans="1:32" s="139" customFormat="1" ht="15.75" hidden="1">
      <c r="A30" s="144">
        <v>19</v>
      </c>
      <c r="B30" s="129" t="s">
        <v>101</v>
      </c>
      <c r="C30" s="142"/>
      <c r="D30" s="147"/>
      <c r="E30" s="147"/>
      <c r="F30" s="142">
        <f>E30+'30.5'!F30</f>
        <v>0</v>
      </c>
      <c r="G30" s="142"/>
      <c r="H30" s="142">
        <f>G30+'29T5'!H32</f>
        <v>0</v>
      </c>
      <c r="I30" s="142">
        <f t="shared" si="2"/>
        <v>0</v>
      </c>
      <c r="J30" s="142"/>
      <c r="K30" s="142"/>
      <c r="L30" s="142"/>
      <c r="M30" s="142"/>
      <c r="N30" s="142">
        <f t="shared" si="3"/>
        <v>0</v>
      </c>
      <c r="O30" s="142"/>
      <c r="P30" s="142"/>
      <c r="Q30" s="142"/>
      <c r="R30" s="142"/>
      <c r="S30" s="144">
        <f>I30+'30.5'!S30</f>
        <v>0</v>
      </c>
      <c r="T30" s="144">
        <f>J30+'30.5'!T30</f>
        <v>0</v>
      </c>
      <c r="U30" s="144">
        <f>K30+'30.5'!U30</f>
        <v>0</v>
      </c>
      <c r="V30" s="144">
        <f>L30+'30.5'!V30</f>
        <v>0</v>
      </c>
      <c r="W30" s="144">
        <f>M30+'30.5'!W30</f>
        <v>0</v>
      </c>
      <c r="X30" s="144">
        <f>N30+'30.5'!X30</f>
        <v>0</v>
      </c>
      <c r="Y30" s="144">
        <f>O30+'30.5'!Y30</f>
        <v>0</v>
      </c>
      <c r="Z30" s="144">
        <f>P30+'30.5'!Z30</f>
        <v>0</v>
      </c>
      <c r="AA30" s="144">
        <f>Q30+'30.5'!AA30</f>
        <v>0</v>
      </c>
      <c r="AB30" s="144">
        <f>R30+'30.5'!AB30</f>
        <v>0</v>
      </c>
      <c r="AC30" s="142"/>
      <c r="AD30" s="142"/>
      <c r="AE30" s="142"/>
      <c r="AF30" s="148"/>
    </row>
    <row r="31" spans="1:32" s="139" customFormat="1" ht="15.75" hidden="1">
      <c r="A31" s="144">
        <v>20</v>
      </c>
      <c r="B31" s="129" t="s">
        <v>102</v>
      </c>
      <c r="C31" s="142"/>
      <c r="D31" s="147"/>
      <c r="E31" s="147"/>
      <c r="F31" s="142">
        <f>E31+'30.5'!F31</f>
        <v>0</v>
      </c>
      <c r="G31" s="142"/>
      <c r="H31" s="142">
        <f>G31+'29T5'!H33</f>
        <v>0</v>
      </c>
      <c r="I31" s="142">
        <f t="shared" si="2"/>
        <v>0</v>
      </c>
      <c r="J31" s="142"/>
      <c r="K31" s="142"/>
      <c r="L31" s="142"/>
      <c r="M31" s="142"/>
      <c r="N31" s="142">
        <f t="shared" si="3"/>
        <v>0</v>
      </c>
      <c r="O31" s="142"/>
      <c r="P31" s="142"/>
      <c r="Q31" s="142"/>
      <c r="R31" s="142"/>
      <c r="S31" s="144">
        <f>I31+'30.5'!S31</f>
        <v>0</v>
      </c>
      <c r="T31" s="144">
        <f>J31+'30.5'!T31</f>
        <v>0</v>
      </c>
      <c r="U31" s="144">
        <f>K31+'30.5'!U31</f>
        <v>0</v>
      </c>
      <c r="V31" s="144">
        <f>L31+'30.5'!V31</f>
        <v>0</v>
      </c>
      <c r="W31" s="144">
        <f>M31+'30.5'!W31</f>
        <v>0</v>
      </c>
      <c r="X31" s="144">
        <f>N31+'30.5'!X31</f>
        <v>0</v>
      </c>
      <c r="Y31" s="144">
        <f>O31+'30.5'!Y31</f>
        <v>0</v>
      </c>
      <c r="Z31" s="144">
        <f>P31+'30.5'!Z31</f>
        <v>0</v>
      </c>
      <c r="AA31" s="144">
        <f>Q31+'30.5'!AA31</f>
        <v>0</v>
      </c>
      <c r="AB31" s="144">
        <f>R31+'30.5'!AB31</f>
        <v>0</v>
      </c>
      <c r="AC31" s="142"/>
      <c r="AD31" s="142"/>
      <c r="AE31" s="142"/>
      <c r="AF31" s="148"/>
    </row>
    <row r="32" spans="1:32" s="139" customFormat="1" ht="15.75" hidden="1">
      <c r="A32" s="144">
        <v>21</v>
      </c>
      <c r="B32" s="129" t="s">
        <v>103</v>
      </c>
      <c r="C32" s="142"/>
      <c r="D32" s="147"/>
      <c r="E32" s="147"/>
      <c r="F32" s="142">
        <f>E32+'30.5'!F32</f>
        <v>0</v>
      </c>
      <c r="G32" s="142"/>
      <c r="H32" s="142">
        <f>G32+'29T5'!H34</f>
        <v>0</v>
      </c>
      <c r="I32" s="142">
        <f t="shared" si="2"/>
        <v>0</v>
      </c>
      <c r="J32" s="142"/>
      <c r="K32" s="142"/>
      <c r="L32" s="142"/>
      <c r="M32" s="142"/>
      <c r="N32" s="142">
        <f t="shared" si="3"/>
        <v>0</v>
      </c>
      <c r="O32" s="142"/>
      <c r="P32" s="142"/>
      <c r="Q32" s="142"/>
      <c r="R32" s="142"/>
      <c r="S32" s="144">
        <f>I32+'30.5'!S32</f>
        <v>0</v>
      </c>
      <c r="T32" s="144">
        <f>J32+'30.5'!T32</f>
        <v>0</v>
      </c>
      <c r="U32" s="144">
        <f>K32+'30.5'!U32</f>
        <v>0</v>
      </c>
      <c r="V32" s="144">
        <f>L32+'30.5'!V32</f>
        <v>0</v>
      </c>
      <c r="W32" s="144">
        <f>M32+'30.5'!W32</f>
        <v>0</v>
      </c>
      <c r="X32" s="144">
        <f>N32+'30.5'!X32</f>
        <v>0</v>
      </c>
      <c r="Y32" s="144">
        <f>O32+'30.5'!Y32</f>
        <v>0</v>
      </c>
      <c r="Z32" s="144">
        <f>P32+'30.5'!Z32</f>
        <v>0</v>
      </c>
      <c r="AA32" s="144">
        <f>Q32+'30.5'!AA32</f>
        <v>0</v>
      </c>
      <c r="AB32" s="144">
        <f>R32+'30.5'!AB32</f>
        <v>0</v>
      </c>
      <c r="AC32" s="142"/>
      <c r="AD32" s="142"/>
      <c r="AE32" s="142"/>
      <c r="AF32" s="148"/>
    </row>
    <row r="33" spans="1:32" s="139" customFormat="1" ht="24">
      <c r="A33" s="144">
        <v>22</v>
      </c>
      <c r="B33" s="129" t="s">
        <v>104</v>
      </c>
      <c r="C33" s="142" t="s">
        <v>226</v>
      </c>
      <c r="D33" s="147"/>
      <c r="E33" s="147"/>
      <c r="F33" s="142">
        <f>E33+'30.5'!F33</f>
        <v>2</v>
      </c>
      <c r="G33" s="142"/>
      <c r="H33" s="142">
        <f>G33+'29T5'!H35</f>
        <v>0</v>
      </c>
      <c r="I33" s="142">
        <f t="shared" si="2"/>
        <v>0</v>
      </c>
      <c r="J33" s="142"/>
      <c r="K33" s="142"/>
      <c r="L33" s="142"/>
      <c r="M33" s="142"/>
      <c r="N33" s="142">
        <f t="shared" si="3"/>
        <v>0</v>
      </c>
      <c r="O33" s="142"/>
      <c r="P33" s="142"/>
      <c r="Q33" s="142"/>
      <c r="R33" s="142"/>
      <c r="S33" s="144">
        <f>I33+'30.5'!S33</f>
        <v>21</v>
      </c>
      <c r="T33" s="144">
        <f>J33+'30.5'!T33</f>
        <v>0</v>
      </c>
      <c r="U33" s="144">
        <f>K33+'30.5'!U33</f>
        <v>0</v>
      </c>
      <c r="V33" s="144">
        <f>L33+'30.5'!V33</f>
        <v>21</v>
      </c>
      <c r="W33" s="144">
        <f>M33+'30.5'!W33</f>
        <v>0</v>
      </c>
      <c r="X33" s="144">
        <f>N33+'30.5'!X33</f>
        <v>21</v>
      </c>
      <c r="Y33" s="144">
        <f>O33+'30.5'!Y33</f>
        <v>0</v>
      </c>
      <c r="Z33" s="144">
        <f>P33+'30.5'!Z33</f>
        <v>0</v>
      </c>
      <c r="AA33" s="144">
        <f>Q33+'30.5'!AA33</f>
        <v>21</v>
      </c>
      <c r="AB33" s="144">
        <f>R33+'30.5'!AB33</f>
        <v>0</v>
      </c>
      <c r="AC33" s="142"/>
      <c r="AD33" s="142"/>
      <c r="AE33" s="142">
        <v>1</v>
      </c>
      <c r="AF33" s="148"/>
    </row>
    <row r="34" spans="1:32" s="139" customFormat="1" ht="15.75" hidden="1">
      <c r="A34" s="144">
        <v>23</v>
      </c>
      <c r="B34" s="129" t="s">
        <v>105</v>
      </c>
      <c r="C34" s="142"/>
      <c r="D34" s="147"/>
      <c r="E34" s="147"/>
      <c r="F34" s="142">
        <f>E34+'30.5'!F34</f>
        <v>0</v>
      </c>
      <c r="G34" s="142"/>
      <c r="H34" s="142">
        <f>G34+'29T5'!H36</f>
        <v>0</v>
      </c>
      <c r="I34" s="142">
        <f t="shared" si="2"/>
        <v>0</v>
      </c>
      <c r="J34" s="142"/>
      <c r="K34" s="142"/>
      <c r="L34" s="142"/>
      <c r="M34" s="142"/>
      <c r="N34" s="142">
        <f t="shared" si="3"/>
        <v>0</v>
      </c>
      <c r="O34" s="142"/>
      <c r="P34" s="142"/>
      <c r="Q34" s="142"/>
      <c r="R34" s="142"/>
      <c r="S34" s="144">
        <f>I34+'30.5'!S34</f>
        <v>0</v>
      </c>
      <c r="T34" s="144">
        <f>J34+'30.5'!T34</f>
        <v>0</v>
      </c>
      <c r="U34" s="144">
        <f>K34+'30.5'!U34</f>
        <v>0</v>
      </c>
      <c r="V34" s="144">
        <f>L34+'30.5'!V34</f>
        <v>0</v>
      </c>
      <c r="W34" s="144">
        <f>M34+'30.5'!W34</f>
        <v>0</v>
      </c>
      <c r="X34" s="144">
        <f>N34+'30.5'!X34</f>
        <v>0</v>
      </c>
      <c r="Y34" s="144">
        <f>O34+'30.5'!Y34</f>
        <v>0</v>
      </c>
      <c r="Z34" s="144">
        <f>P34+'30.5'!Z34</f>
        <v>0</v>
      </c>
      <c r="AA34" s="144">
        <f>Q34+'30.5'!AA34</f>
        <v>0</v>
      </c>
      <c r="AB34" s="144">
        <f>R34+'30.5'!AB34</f>
        <v>0</v>
      </c>
      <c r="AC34" s="142"/>
      <c r="AD34" s="142"/>
      <c r="AE34" s="142"/>
      <c r="AF34" s="148"/>
    </row>
    <row r="35" spans="1:32" s="139" customFormat="1" ht="15.75" hidden="1">
      <c r="A35" s="144">
        <v>24</v>
      </c>
      <c r="B35" s="129" t="s">
        <v>106</v>
      </c>
      <c r="C35" s="142"/>
      <c r="D35" s="147"/>
      <c r="E35" s="147"/>
      <c r="F35" s="142">
        <f>E35+'30.5'!F35</f>
        <v>0</v>
      </c>
      <c r="G35" s="142"/>
      <c r="H35" s="142">
        <f>G35+'29T5'!H37</f>
        <v>0</v>
      </c>
      <c r="I35" s="142">
        <f t="shared" si="2"/>
        <v>0</v>
      </c>
      <c r="J35" s="142"/>
      <c r="K35" s="142"/>
      <c r="L35" s="142"/>
      <c r="M35" s="142"/>
      <c r="N35" s="142">
        <f t="shared" si="3"/>
        <v>0</v>
      </c>
      <c r="O35" s="142"/>
      <c r="P35" s="142"/>
      <c r="Q35" s="142"/>
      <c r="R35" s="142"/>
      <c r="S35" s="144">
        <f>I35+'30.5'!S35</f>
        <v>0</v>
      </c>
      <c r="T35" s="144">
        <f>J35+'30.5'!T35</f>
        <v>0</v>
      </c>
      <c r="U35" s="144">
        <f>K35+'30.5'!U35</f>
        <v>0</v>
      </c>
      <c r="V35" s="144">
        <f>L35+'30.5'!V35</f>
        <v>0</v>
      </c>
      <c r="W35" s="144">
        <f>M35+'30.5'!W35</f>
        <v>0</v>
      </c>
      <c r="X35" s="144">
        <f>N35+'30.5'!X35</f>
        <v>0</v>
      </c>
      <c r="Y35" s="144">
        <f>O35+'30.5'!Y35</f>
        <v>0</v>
      </c>
      <c r="Z35" s="144">
        <f>P35+'30.5'!Z35</f>
        <v>0</v>
      </c>
      <c r="AA35" s="144">
        <f>Q35+'30.5'!AA35</f>
        <v>0</v>
      </c>
      <c r="AB35" s="144">
        <f>R35+'30.5'!AB35</f>
        <v>0</v>
      </c>
      <c r="AC35" s="142"/>
      <c r="AD35" s="142"/>
      <c r="AE35" s="142"/>
      <c r="AF35" s="148"/>
    </row>
    <row r="36" spans="1:32" s="139" customFormat="1" ht="15.75" hidden="1">
      <c r="A36" s="144">
        <v>25</v>
      </c>
      <c r="B36" s="129" t="s">
        <v>107</v>
      </c>
      <c r="C36" s="142"/>
      <c r="D36" s="147"/>
      <c r="E36" s="147"/>
      <c r="F36" s="142">
        <f>E36+'30.5'!F36</f>
        <v>0</v>
      </c>
      <c r="G36" s="142"/>
      <c r="H36" s="142">
        <f>G36+'29T5'!H38</f>
        <v>0</v>
      </c>
      <c r="I36" s="142">
        <f t="shared" si="2"/>
        <v>0</v>
      </c>
      <c r="J36" s="142"/>
      <c r="K36" s="142"/>
      <c r="L36" s="142"/>
      <c r="M36" s="142"/>
      <c r="N36" s="142">
        <f t="shared" si="3"/>
        <v>0</v>
      </c>
      <c r="O36" s="142"/>
      <c r="P36" s="142"/>
      <c r="Q36" s="142"/>
      <c r="R36" s="142"/>
      <c r="S36" s="144">
        <f>I36+'30.5'!S36</f>
        <v>0</v>
      </c>
      <c r="T36" s="144">
        <f>J36+'30.5'!T36</f>
        <v>0</v>
      </c>
      <c r="U36" s="144">
        <f>K36+'30.5'!U36</f>
        <v>0</v>
      </c>
      <c r="V36" s="144">
        <f>L36+'30.5'!V36</f>
        <v>0</v>
      </c>
      <c r="W36" s="144">
        <f>M36+'30.5'!W36</f>
        <v>0</v>
      </c>
      <c r="X36" s="144">
        <f>N36+'30.5'!X36</f>
        <v>0</v>
      </c>
      <c r="Y36" s="144">
        <f>O36+'30.5'!Y36</f>
        <v>0</v>
      </c>
      <c r="Z36" s="144">
        <f>P36+'30.5'!Z36</f>
        <v>0</v>
      </c>
      <c r="AA36" s="144">
        <f>Q36+'30.5'!AA36</f>
        <v>0</v>
      </c>
      <c r="AB36" s="144">
        <f>R36+'30.5'!AB36</f>
        <v>0</v>
      </c>
      <c r="AC36" s="142"/>
      <c r="AD36" s="142"/>
      <c r="AE36" s="142"/>
      <c r="AF36" s="148"/>
    </row>
    <row r="37" spans="1:32" s="139" customFormat="1" ht="15.75" hidden="1">
      <c r="A37" s="144">
        <v>26</v>
      </c>
      <c r="B37" s="129" t="s">
        <v>108</v>
      </c>
      <c r="C37" s="142"/>
      <c r="D37" s="147"/>
      <c r="E37" s="147"/>
      <c r="F37" s="142">
        <f>E37+'30.5'!F37</f>
        <v>0</v>
      </c>
      <c r="G37" s="142"/>
      <c r="H37" s="142">
        <f>G37+'29T5'!H39</f>
        <v>0</v>
      </c>
      <c r="I37" s="142">
        <f t="shared" si="2"/>
        <v>0</v>
      </c>
      <c r="J37" s="142"/>
      <c r="K37" s="142"/>
      <c r="L37" s="142"/>
      <c r="M37" s="142"/>
      <c r="N37" s="142">
        <f t="shared" si="3"/>
        <v>0</v>
      </c>
      <c r="O37" s="142"/>
      <c r="P37" s="142"/>
      <c r="Q37" s="142"/>
      <c r="R37" s="142"/>
      <c r="S37" s="144">
        <f>I37+'30.5'!S37</f>
        <v>0</v>
      </c>
      <c r="T37" s="144">
        <f>J37+'30.5'!T37</f>
        <v>0</v>
      </c>
      <c r="U37" s="144">
        <f>K37+'30.5'!U37</f>
        <v>0</v>
      </c>
      <c r="V37" s="144">
        <f>L37+'30.5'!V37</f>
        <v>0</v>
      </c>
      <c r="W37" s="144">
        <f>M37+'30.5'!W37</f>
        <v>0</v>
      </c>
      <c r="X37" s="144">
        <f>N37+'30.5'!X37</f>
        <v>0</v>
      </c>
      <c r="Y37" s="144">
        <f>O37+'30.5'!Y37</f>
        <v>0</v>
      </c>
      <c r="Z37" s="144">
        <f>P37+'30.5'!Z37</f>
        <v>0</v>
      </c>
      <c r="AA37" s="144">
        <f>Q37+'30.5'!AA37</f>
        <v>0</v>
      </c>
      <c r="AB37" s="144">
        <f>R37+'30.5'!AB37</f>
        <v>0</v>
      </c>
      <c r="AC37" s="142"/>
      <c r="AD37" s="142"/>
      <c r="AE37" s="142"/>
      <c r="AF37" s="148"/>
    </row>
    <row r="38" spans="1:32" s="149" customFormat="1" ht="12">
      <c r="A38" s="144" t="s">
        <v>51</v>
      </c>
      <c r="B38" s="145" t="s">
        <v>58</v>
      </c>
      <c r="C38" s="142"/>
      <c r="D38" s="147"/>
      <c r="E38" s="144">
        <f>SUM(E39:E71)</f>
        <v>0</v>
      </c>
      <c r="F38" s="144">
        <f aca="true" t="shared" si="4" ref="F38:AF38">SUM(F39:F71)</f>
        <v>9</v>
      </c>
      <c r="G38" s="144">
        <f t="shared" si="4"/>
        <v>0</v>
      </c>
      <c r="H38" s="144">
        <f t="shared" si="4"/>
        <v>15</v>
      </c>
      <c r="I38" s="144">
        <f t="shared" si="4"/>
        <v>16</v>
      </c>
      <c r="J38" s="144">
        <f t="shared" si="4"/>
        <v>0</v>
      </c>
      <c r="K38" s="144">
        <f t="shared" si="4"/>
        <v>0</v>
      </c>
      <c r="L38" s="144">
        <f t="shared" si="4"/>
        <v>0</v>
      </c>
      <c r="M38" s="144">
        <f t="shared" si="4"/>
        <v>16</v>
      </c>
      <c r="N38" s="144">
        <f t="shared" si="4"/>
        <v>16</v>
      </c>
      <c r="O38" s="144">
        <f t="shared" si="4"/>
        <v>0</v>
      </c>
      <c r="P38" s="144">
        <f t="shared" si="4"/>
        <v>0</v>
      </c>
      <c r="Q38" s="144">
        <f t="shared" si="4"/>
        <v>0</v>
      </c>
      <c r="R38" s="144">
        <f t="shared" si="4"/>
        <v>16</v>
      </c>
      <c r="S38" s="144">
        <f>I38+'30.5'!S38</f>
        <v>285</v>
      </c>
      <c r="T38" s="144">
        <f>J38+'30.5'!T38</f>
        <v>48</v>
      </c>
      <c r="U38" s="144">
        <f>K38+'30.5'!U38</f>
        <v>1</v>
      </c>
      <c r="V38" s="144">
        <f>L38+'30.5'!V38</f>
        <v>169</v>
      </c>
      <c r="W38" s="144">
        <f>M38+'30.5'!W38</f>
        <v>67</v>
      </c>
      <c r="X38" s="144">
        <f>N38+'30.5'!X38</f>
        <v>285</v>
      </c>
      <c r="Y38" s="144">
        <f>O38+'30.5'!Y38</f>
        <v>48</v>
      </c>
      <c r="Z38" s="144">
        <f>P38+'30.5'!Z38</f>
        <v>1</v>
      </c>
      <c r="AA38" s="144">
        <f>Q38+'30.5'!AA38</f>
        <v>169</v>
      </c>
      <c r="AB38" s="144">
        <f>R38+'30.5'!AB38</f>
        <v>67</v>
      </c>
      <c r="AC38" s="144">
        <f t="shared" si="4"/>
        <v>20</v>
      </c>
      <c r="AD38" s="144">
        <f t="shared" si="4"/>
        <v>2000</v>
      </c>
      <c r="AE38" s="144">
        <f t="shared" si="4"/>
        <v>3</v>
      </c>
      <c r="AF38" s="144">
        <f t="shared" si="4"/>
        <v>0</v>
      </c>
    </row>
    <row r="39" spans="1:32" s="139" customFormat="1" ht="24">
      <c r="A39" s="144">
        <v>1</v>
      </c>
      <c r="B39" s="146" t="s">
        <v>61</v>
      </c>
      <c r="C39" s="142" t="s">
        <v>63</v>
      </c>
      <c r="D39" s="147"/>
      <c r="E39" s="147"/>
      <c r="F39" s="142">
        <f>E39+'30.5'!F39</f>
        <v>5</v>
      </c>
      <c r="G39" s="142"/>
      <c r="H39" s="142">
        <f>G39+'29T5'!H41</f>
        <v>10</v>
      </c>
      <c r="I39" s="142">
        <f>J39+K39+L39+M39</f>
        <v>16</v>
      </c>
      <c r="J39" s="142"/>
      <c r="K39" s="142"/>
      <c r="L39" s="142"/>
      <c r="M39" s="142">
        <v>16</v>
      </c>
      <c r="N39" s="142">
        <f>O39+P39+Q39+R39</f>
        <v>16</v>
      </c>
      <c r="O39" s="142"/>
      <c r="P39" s="142"/>
      <c r="Q39" s="142"/>
      <c r="R39" s="142">
        <v>16</v>
      </c>
      <c r="S39" s="144">
        <f>I39+'30.5'!S39</f>
        <v>181</v>
      </c>
      <c r="T39" s="144">
        <f>J39+'30.5'!T39</f>
        <v>16</v>
      </c>
      <c r="U39" s="144">
        <f>K39+'30.5'!U39</f>
        <v>0</v>
      </c>
      <c r="V39" s="144">
        <f>L39+'30.5'!V39</f>
        <v>114</v>
      </c>
      <c r="W39" s="144">
        <f>M39+'30.5'!W39</f>
        <v>51</v>
      </c>
      <c r="X39" s="144">
        <f>N39+'30.5'!X39</f>
        <v>181</v>
      </c>
      <c r="Y39" s="144">
        <f>O39+'30.5'!Y39</f>
        <v>16</v>
      </c>
      <c r="Z39" s="144">
        <f>P39+'30.5'!Z39</f>
        <v>0</v>
      </c>
      <c r="AA39" s="144">
        <f>Q39+'30.5'!AA39</f>
        <v>114</v>
      </c>
      <c r="AB39" s="144">
        <f>R39+'30.5'!AB39</f>
        <v>51</v>
      </c>
      <c r="AC39" s="142">
        <v>20</v>
      </c>
      <c r="AD39" s="142">
        <v>2000</v>
      </c>
      <c r="AE39" s="142">
        <v>2</v>
      </c>
      <c r="AF39" s="148"/>
    </row>
    <row r="40" spans="1:32" s="139" customFormat="1" ht="24">
      <c r="A40" s="144">
        <v>2</v>
      </c>
      <c r="B40" s="146" t="s">
        <v>69</v>
      </c>
      <c r="C40" s="142" t="s">
        <v>79</v>
      </c>
      <c r="D40" s="147"/>
      <c r="E40" s="147"/>
      <c r="F40" s="142">
        <f>E40+'30.5'!F40</f>
        <v>4</v>
      </c>
      <c r="G40" s="142"/>
      <c r="H40" s="142">
        <f>G40+'29T5'!H42</f>
        <v>5</v>
      </c>
      <c r="I40" s="142">
        <f aca="true" t="shared" si="5" ref="I40:I64">J40+K40+L40+M40</f>
        <v>0</v>
      </c>
      <c r="J40" s="142"/>
      <c r="K40" s="142"/>
      <c r="L40" s="142"/>
      <c r="M40" s="142"/>
      <c r="N40" s="142">
        <f aca="true" t="shared" si="6" ref="N40:N64">O40+P40+Q40+R40</f>
        <v>0</v>
      </c>
      <c r="O40" s="142"/>
      <c r="P40" s="142"/>
      <c r="Q40" s="142"/>
      <c r="R40" s="142"/>
      <c r="S40" s="144">
        <f>I40+'30.5'!S40</f>
        <v>104</v>
      </c>
      <c r="T40" s="144">
        <f>J40+'30.5'!T40</f>
        <v>32</v>
      </c>
      <c r="U40" s="144">
        <f>K40+'30.5'!U40</f>
        <v>1</v>
      </c>
      <c r="V40" s="144">
        <f>L40+'30.5'!V40</f>
        <v>55</v>
      </c>
      <c r="W40" s="144">
        <f>M40+'30.5'!W40</f>
        <v>16</v>
      </c>
      <c r="X40" s="144">
        <f>N40+'30.5'!X40</f>
        <v>104</v>
      </c>
      <c r="Y40" s="144">
        <f>O40+'30.5'!Y40</f>
        <v>32</v>
      </c>
      <c r="Z40" s="144">
        <f>P40+'30.5'!Z40</f>
        <v>1</v>
      </c>
      <c r="AA40" s="144">
        <f>Q40+'30.5'!AA40</f>
        <v>55</v>
      </c>
      <c r="AB40" s="144">
        <f>R40+'30.5'!AB40</f>
        <v>16</v>
      </c>
      <c r="AC40" s="142"/>
      <c r="AD40" s="142"/>
      <c r="AE40" s="142">
        <v>1</v>
      </c>
      <c r="AF40" s="148"/>
    </row>
    <row r="41" spans="1:32" s="139" customFormat="1" ht="15.75" hidden="1">
      <c r="A41" s="144">
        <v>3</v>
      </c>
      <c r="B41" s="130" t="s">
        <v>109</v>
      </c>
      <c r="C41" s="142"/>
      <c r="D41" s="147"/>
      <c r="E41" s="147"/>
      <c r="F41" s="142">
        <f>E41+'30.5'!F41</f>
        <v>0</v>
      </c>
      <c r="G41" s="142"/>
      <c r="H41" s="142">
        <f>G41+'29T5'!H43</f>
        <v>0</v>
      </c>
      <c r="I41" s="142">
        <f t="shared" si="5"/>
        <v>0</v>
      </c>
      <c r="J41" s="142"/>
      <c r="K41" s="142"/>
      <c r="L41" s="142"/>
      <c r="M41" s="142"/>
      <c r="N41" s="142">
        <f t="shared" si="6"/>
        <v>0</v>
      </c>
      <c r="O41" s="142"/>
      <c r="P41" s="142"/>
      <c r="Q41" s="142"/>
      <c r="R41" s="142"/>
      <c r="S41" s="144">
        <f>I41+'30.5'!S41</f>
        <v>0</v>
      </c>
      <c r="T41" s="144">
        <f>J41+'30.5'!T41</f>
        <v>0</v>
      </c>
      <c r="U41" s="144">
        <f>K41+'30.5'!U41</f>
        <v>0</v>
      </c>
      <c r="V41" s="144">
        <f>L41+'30.5'!V41</f>
        <v>0</v>
      </c>
      <c r="W41" s="144">
        <f>M41+'30.5'!W41</f>
        <v>0</v>
      </c>
      <c r="X41" s="144">
        <f>N41+'30.5'!X41</f>
        <v>0</v>
      </c>
      <c r="Y41" s="144">
        <f>O41+'30.5'!Y41</f>
        <v>0</v>
      </c>
      <c r="Z41" s="144">
        <f>P41+'30.5'!Z41</f>
        <v>0</v>
      </c>
      <c r="AA41" s="144">
        <f>Q41+'30.5'!AA41</f>
        <v>0</v>
      </c>
      <c r="AB41" s="144">
        <f>R41+'30.5'!AB41</f>
        <v>0</v>
      </c>
      <c r="AC41" s="142"/>
      <c r="AD41" s="142"/>
      <c r="AE41" s="142"/>
      <c r="AF41" s="148"/>
    </row>
    <row r="42" spans="1:32" s="139" customFormat="1" ht="15.75" hidden="1">
      <c r="A42" s="144">
        <v>4</v>
      </c>
      <c r="B42" s="130" t="s">
        <v>110</v>
      </c>
      <c r="C42" s="142"/>
      <c r="D42" s="147"/>
      <c r="E42" s="147"/>
      <c r="F42" s="142">
        <f>E42+'30.5'!F42</f>
        <v>0</v>
      </c>
      <c r="G42" s="142"/>
      <c r="H42" s="142">
        <f>G42+'29T5'!H44</f>
        <v>0</v>
      </c>
      <c r="I42" s="142">
        <f t="shared" si="5"/>
        <v>0</v>
      </c>
      <c r="J42" s="142"/>
      <c r="K42" s="142"/>
      <c r="L42" s="142"/>
      <c r="M42" s="142"/>
      <c r="N42" s="142">
        <f t="shared" si="6"/>
        <v>0</v>
      </c>
      <c r="O42" s="142"/>
      <c r="P42" s="142"/>
      <c r="Q42" s="142"/>
      <c r="R42" s="142"/>
      <c r="S42" s="144">
        <f>I42+'30.5'!S42</f>
        <v>0</v>
      </c>
      <c r="T42" s="144">
        <f>J42+'30.5'!T42</f>
        <v>0</v>
      </c>
      <c r="U42" s="144">
        <f>K42+'30.5'!U42</f>
        <v>0</v>
      </c>
      <c r="V42" s="144">
        <f>L42+'30.5'!V42</f>
        <v>0</v>
      </c>
      <c r="W42" s="144">
        <f>M42+'30.5'!W42</f>
        <v>0</v>
      </c>
      <c r="X42" s="144">
        <f>N42+'30.5'!X42</f>
        <v>0</v>
      </c>
      <c r="Y42" s="144">
        <f>O42+'30.5'!Y42</f>
        <v>0</v>
      </c>
      <c r="Z42" s="144">
        <f>P42+'30.5'!Z42</f>
        <v>0</v>
      </c>
      <c r="AA42" s="144">
        <f>Q42+'30.5'!AA42</f>
        <v>0</v>
      </c>
      <c r="AB42" s="144">
        <f>R42+'30.5'!AB42</f>
        <v>0</v>
      </c>
      <c r="AC42" s="142"/>
      <c r="AD42" s="142"/>
      <c r="AE42" s="142"/>
      <c r="AF42" s="148"/>
    </row>
    <row r="43" spans="1:32" s="139" customFormat="1" ht="15.75" hidden="1">
      <c r="A43" s="144">
        <v>5</v>
      </c>
      <c r="B43" s="130" t="s">
        <v>111</v>
      </c>
      <c r="C43" s="142"/>
      <c r="D43" s="147"/>
      <c r="E43" s="147"/>
      <c r="F43" s="142">
        <f>E43+'30.5'!F43</f>
        <v>0</v>
      </c>
      <c r="G43" s="142"/>
      <c r="H43" s="142">
        <f>G43+'29T5'!H45</f>
        <v>0</v>
      </c>
      <c r="I43" s="142">
        <f t="shared" si="5"/>
        <v>0</v>
      </c>
      <c r="J43" s="142"/>
      <c r="K43" s="142"/>
      <c r="L43" s="142"/>
      <c r="M43" s="142"/>
      <c r="N43" s="142">
        <f t="shared" si="6"/>
        <v>0</v>
      </c>
      <c r="O43" s="142"/>
      <c r="P43" s="142"/>
      <c r="Q43" s="142"/>
      <c r="R43" s="142"/>
      <c r="S43" s="144">
        <f>I43+'30.5'!S43</f>
        <v>0</v>
      </c>
      <c r="T43" s="144">
        <f>J43+'30.5'!T43</f>
        <v>0</v>
      </c>
      <c r="U43" s="144">
        <f>K43+'30.5'!U43</f>
        <v>0</v>
      </c>
      <c r="V43" s="144">
        <f>L43+'30.5'!V43</f>
        <v>0</v>
      </c>
      <c r="W43" s="144">
        <f>M43+'30.5'!W43</f>
        <v>0</v>
      </c>
      <c r="X43" s="144">
        <f>N43+'30.5'!X43</f>
        <v>0</v>
      </c>
      <c r="Y43" s="144">
        <f>O43+'30.5'!Y43</f>
        <v>0</v>
      </c>
      <c r="Z43" s="144">
        <f>P43+'30.5'!Z43</f>
        <v>0</v>
      </c>
      <c r="AA43" s="144">
        <f>Q43+'30.5'!AA43</f>
        <v>0</v>
      </c>
      <c r="AB43" s="144">
        <f>R43+'30.5'!AB43</f>
        <v>0</v>
      </c>
      <c r="AC43" s="142"/>
      <c r="AD43" s="142"/>
      <c r="AE43" s="142"/>
      <c r="AF43" s="148"/>
    </row>
    <row r="44" spans="1:32" s="139" customFormat="1" ht="15.75" hidden="1">
      <c r="A44" s="144">
        <v>6</v>
      </c>
      <c r="B44" s="130" t="s">
        <v>112</v>
      </c>
      <c r="C44" s="142"/>
      <c r="D44" s="147"/>
      <c r="E44" s="147"/>
      <c r="F44" s="142">
        <f>E44+'30.5'!F44</f>
        <v>0</v>
      </c>
      <c r="G44" s="142"/>
      <c r="H44" s="142">
        <f>G44+'29T5'!H46</f>
        <v>0</v>
      </c>
      <c r="I44" s="142">
        <f t="shared" si="5"/>
        <v>0</v>
      </c>
      <c r="J44" s="142"/>
      <c r="K44" s="142"/>
      <c r="L44" s="142"/>
      <c r="M44" s="142"/>
      <c r="N44" s="142">
        <f t="shared" si="6"/>
        <v>0</v>
      </c>
      <c r="O44" s="142"/>
      <c r="P44" s="142"/>
      <c r="Q44" s="142"/>
      <c r="R44" s="142"/>
      <c r="S44" s="144">
        <f>I44+'30.5'!S44</f>
        <v>0</v>
      </c>
      <c r="T44" s="144">
        <f>J44+'30.5'!T44</f>
        <v>0</v>
      </c>
      <c r="U44" s="144">
        <f>K44+'30.5'!U44</f>
        <v>0</v>
      </c>
      <c r="V44" s="144">
        <f>L44+'30.5'!V44</f>
        <v>0</v>
      </c>
      <c r="W44" s="144">
        <f>M44+'30.5'!W44</f>
        <v>0</v>
      </c>
      <c r="X44" s="144">
        <f>N44+'30.5'!X44</f>
        <v>0</v>
      </c>
      <c r="Y44" s="144">
        <f>O44+'30.5'!Y44</f>
        <v>0</v>
      </c>
      <c r="Z44" s="144">
        <f>P44+'30.5'!Z44</f>
        <v>0</v>
      </c>
      <c r="AA44" s="144">
        <f>Q44+'30.5'!AA44</f>
        <v>0</v>
      </c>
      <c r="AB44" s="144">
        <f>R44+'30.5'!AB44</f>
        <v>0</v>
      </c>
      <c r="AC44" s="142"/>
      <c r="AD44" s="142"/>
      <c r="AE44" s="142"/>
      <c r="AF44" s="148"/>
    </row>
    <row r="45" spans="1:32" s="139" customFormat="1" ht="15.75" hidden="1">
      <c r="A45" s="144">
        <v>7</v>
      </c>
      <c r="B45" s="130" t="s">
        <v>113</v>
      </c>
      <c r="C45" s="142"/>
      <c r="D45" s="147"/>
      <c r="E45" s="147"/>
      <c r="F45" s="142">
        <f>E45+'30.5'!F45</f>
        <v>0</v>
      </c>
      <c r="G45" s="142"/>
      <c r="H45" s="142">
        <f>G45+'29T5'!H47</f>
        <v>0</v>
      </c>
      <c r="I45" s="142">
        <f t="shared" si="5"/>
        <v>0</v>
      </c>
      <c r="J45" s="142"/>
      <c r="K45" s="142"/>
      <c r="L45" s="142"/>
      <c r="M45" s="142"/>
      <c r="N45" s="142">
        <f t="shared" si="6"/>
        <v>0</v>
      </c>
      <c r="O45" s="142"/>
      <c r="P45" s="142"/>
      <c r="Q45" s="142"/>
      <c r="R45" s="142"/>
      <c r="S45" s="144">
        <f>I45+'30.5'!S45</f>
        <v>0</v>
      </c>
      <c r="T45" s="144">
        <f>J45+'30.5'!T45</f>
        <v>0</v>
      </c>
      <c r="U45" s="144">
        <f>K45+'30.5'!U45</f>
        <v>0</v>
      </c>
      <c r="V45" s="144">
        <f>L45+'30.5'!V45</f>
        <v>0</v>
      </c>
      <c r="W45" s="144">
        <f>M45+'30.5'!W45</f>
        <v>0</v>
      </c>
      <c r="X45" s="144">
        <f>N45+'30.5'!X45</f>
        <v>0</v>
      </c>
      <c r="Y45" s="144">
        <f>O45+'30.5'!Y45</f>
        <v>0</v>
      </c>
      <c r="Z45" s="144">
        <f>P45+'30.5'!Z45</f>
        <v>0</v>
      </c>
      <c r="AA45" s="144">
        <f>Q45+'30.5'!AA45</f>
        <v>0</v>
      </c>
      <c r="AB45" s="144">
        <f>R45+'30.5'!AB45</f>
        <v>0</v>
      </c>
      <c r="AC45" s="142"/>
      <c r="AD45" s="142"/>
      <c r="AE45" s="142"/>
      <c r="AF45" s="148"/>
    </row>
    <row r="46" spans="1:32" s="139" customFormat="1" ht="15.75" hidden="1">
      <c r="A46" s="144">
        <v>8</v>
      </c>
      <c r="B46" s="130" t="s">
        <v>114</v>
      </c>
      <c r="C46" s="142"/>
      <c r="D46" s="147"/>
      <c r="E46" s="147"/>
      <c r="F46" s="142">
        <f>E46+'30.5'!F46</f>
        <v>0</v>
      </c>
      <c r="G46" s="142"/>
      <c r="H46" s="142">
        <f>G46+'29T5'!H48</f>
        <v>0</v>
      </c>
      <c r="I46" s="142">
        <f t="shared" si="5"/>
        <v>0</v>
      </c>
      <c r="J46" s="142"/>
      <c r="K46" s="142"/>
      <c r="L46" s="142"/>
      <c r="M46" s="142"/>
      <c r="N46" s="142">
        <f t="shared" si="6"/>
        <v>0</v>
      </c>
      <c r="O46" s="142"/>
      <c r="P46" s="142"/>
      <c r="Q46" s="142"/>
      <c r="R46" s="142"/>
      <c r="S46" s="144">
        <f>I46+'30.5'!S46</f>
        <v>0</v>
      </c>
      <c r="T46" s="144">
        <f>J46+'30.5'!T46</f>
        <v>0</v>
      </c>
      <c r="U46" s="144">
        <f>K46+'30.5'!U46</f>
        <v>0</v>
      </c>
      <c r="V46" s="144">
        <f>L46+'30.5'!V46</f>
        <v>0</v>
      </c>
      <c r="W46" s="144">
        <f>M46+'30.5'!W46</f>
        <v>0</v>
      </c>
      <c r="X46" s="144">
        <f>N46+'30.5'!X46</f>
        <v>0</v>
      </c>
      <c r="Y46" s="144">
        <f>O46+'30.5'!Y46</f>
        <v>0</v>
      </c>
      <c r="Z46" s="144">
        <f>P46+'30.5'!Z46</f>
        <v>0</v>
      </c>
      <c r="AA46" s="144">
        <f>Q46+'30.5'!AA46</f>
        <v>0</v>
      </c>
      <c r="AB46" s="144">
        <f>R46+'30.5'!AB46</f>
        <v>0</v>
      </c>
      <c r="AC46" s="142"/>
      <c r="AD46" s="142"/>
      <c r="AE46" s="142"/>
      <c r="AF46" s="148"/>
    </row>
    <row r="47" spans="1:32" s="139" customFormat="1" ht="15.75" hidden="1">
      <c r="A47" s="144">
        <v>9</v>
      </c>
      <c r="B47" s="130" t="s">
        <v>115</v>
      </c>
      <c r="C47" s="142"/>
      <c r="D47" s="147"/>
      <c r="E47" s="147"/>
      <c r="F47" s="142">
        <f>E47+'30.5'!F47</f>
        <v>0</v>
      </c>
      <c r="G47" s="142"/>
      <c r="H47" s="142">
        <f>G47+'29T5'!H49</f>
        <v>0</v>
      </c>
      <c r="I47" s="142">
        <f t="shared" si="5"/>
        <v>0</v>
      </c>
      <c r="J47" s="142"/>
      <c r="K47" s="142"/>
      <c r="L47" s="142"/>
      <c r="M47" s="142"/>
      <c r="N47" s="142">
        <f t="shared" si="6"/>
        <v>0</v>
      </c>
      <c r="O47" s="142"/>
      <c r="P47" s="142"/>
      <c r="Q47" s="142"/>
      <c r="R47" s="142"/>
      <c r="S47" s="144">
        <f>I47+'30.5'!S47</f>
        <v>0</v>
      </c>
      <c r="T47" s="144">
        <f>J47+'30.5'!T47</f>
        <v>0</v>
      </c>
      <c r="U47" s="144">
        <f>K47+'30.5'!U47</f>
        <v>0</v>
      </c>
      <c r="V47" s="144">
        <f>L47+'30.5'!V47</f>
        <v>0</v>
      </c>
      <c r="W47" s="144">
        <f>M47+'30.5'!W47</f>
        <v>0</v>
      </c>
      <c r="X47" s="144">
        <f>N47+'30.5'!X47</f>
        <v>0</v>
      </c>
      <c r="Y47" s="144">
        <f>O47+'30.5'!Y47</f>
        <v>0</v>
      </c>
      <c r="Z47" s="144">
        <f>P47+'30.5'!Z47</f>
        <v>0</v>
      </c>
      <c r="AA47" s="144">
        <f>Q47+'30.5'!AA47</f>
        <v>0</v>
      </c>
      <c r="AB47" s="144">
        <f>R47+'30.5'!AB47</f>
        <v>0</v>
      </c>
      <c r="AC47" s="142"/>
      <c r="AD47" s="142"/>
      <c r="AE47" s="142"/>
      <c r="AF47" s="148"/>
    </row>
    <row r="48" spans="1:32" s="139" customFormat="1" ht="15.75" hidden="1">
      <c r="A48" s="144">
        <v>10</v>
      </c>
      <c r="B48" s="130" t="s">
        <v>116</v>
      </c>
      <c r="C48" s="142"/>
      <c r="D48" s="147"/>
      <c r="E48" s="147"/>
      <c r="F48" s="142">
        <f>E48+'30.5'!F48</f>
        <v>0</v>
      </c>
      <c r="G48" s="142"/>
      <c r="H48" s="142">
        <f>G48+'29T5'!H50</f>
        <v>0</v>
      </c>
      <c r="I48" s="142">
        <f t="shared" si="5"/>
        <v>0</v>
      </c>
      <c r="J48" s="142"/>
      <c r="K48" s="142"/>
      <c r="L48" s="142"/>
      <c r="M48" s="142"/>
      <c r="N48" s="142">
        <f t="shared" si="6"/>
        <v>0</v>
      </c>
      <c r="O48" s="142"/>
      <c r="P48" s="142"/>
      <c r="Q48" s="142"/>
      <c r="R48" s="142"/>
      <c r="S48" s="144">
        <f>I48+'30.5'!S48</f>
        <v>0</v>
      </c>
      <c r="T48" s="144">
        <f>J48+'30.5'!T48</f>
        <v>0</v>
      </c>
      <c r="U48" s="144">
        <f>K48+'30.5'!U48</f>
        <v>0</v>
      </c>
      <c r="V48" s="144">
        <f>L48+'30.5'!V48</f>
        <v>0</v>
      </c>
      <c r="W48" s="144">
        <f>M48+'30.5'!W48</f>
        <v>0</v>
      </c>
      <c r="X48" s="144">
        <f>N48+'30.5'!X48</f>
        <v>0</v>
      </c>
      <c r="Y48" s="144">
        <f>O48+'30.5'!Y48</f>
        <v>0</v>
      </c>
      <c r="Z48" s="144">
        <f>P48+'30.5'!Z48</f>
        <v>0</v>
      </c>
      <c r="AA48" s="144">
        <f>Q48+'30.5'!AA48</f>
        <v>0</v>
      </c>
      <c r="AB48" s="144">
        <f>R48+'30.5'!AB48</f>
        <v>0</v>
      </c>
      <c r="AC48" s="142"/>
      <c r="AD48" s="142"/>
      <c r="AE48" s="142"/>
      <c r="AF48" s="148"/>
    </row>
    <row r="49" spans="1:32" s="139" customFormat="1" ht="15.75" hidden="1">
      <c r="A49" s="144">
        <v>11</v>
      </c>
      <c r="B49" s="130" t="s">
        <v>117</v>
      </c>
      <c r="C49" s="142"/>
      <c r="D49" s="147"/>
      <c r="E49" s="147"/>
      <c r="F49" s="142">
        <f>E49+'30.5'!F49</f>
        <v>0</v>
      </c>
      <c r="G49" s="142"/>
      <c r="H49" s="142">
        <f>G49+'29T5'!H51</f>
        <v>0</v>
      </c>
      <c r="I49" s="142">
        <f t="shared" si="5"/>
        <v>0</v>
      </c>
      <c r="J49" s="142"/>
      <c r="K49" s="142"/>
      <c r="L49" s="142"/>
      <c r="M49" s="142"/>
      <c r="N49" s="142">
        <f t="shared" si="6"/>
        <v>0</v>
      </c>
      <c r="O49" s="142"/>
      <c r="P49" s="142"/>
      <c r="Q49" s="142"/>
      <c r="R49" s="142"/>
      <c r="S49" s="144">
        <f>I49+'30.5'!S49</f>
        <v>0</v>
      </c>
      <c r="T49" s="144">
        <f>J49+'30.5'!T49</f>
        <v>0</v>
      </c>
      <c r="U49" s="144">
        <f>K49+'30.5'!U49</f>
        <v>0</v>
      </c>
      <c r="V49" s="144">
        <f>L49+'30.5'!V49</f>
        <v>0</v>
      </c>
      <c r="W49" s="144">
        <f>M49+'30.5'!W49</f>
        <v>0</v>
      </c>
      <c r="X49" s="144">
        <f>N49+'30.5'!X49</f>
        <v>0</v>
      </c>
      <c r="Y49" s="144">
        <f>O49+'30.5'!Y49</f>
        <v>0</v>
      </c>
      <c r="Z49" s="144">
        <f>P49+'30.5'!Z49</f>
        <v>0</v>
      </c>
      <c r="AA49" s="144">
        <f>Q49+'30.5'!AA49</f>
        <v>0</v>
      </c>
      <c r="AB49" s="144">
        <f>R49+'30.5'!AB49</f>
        <v>0</v>
      </c>
      <c r="AC49" s="142"/>
      <c r="AD49" s="142"/>
      <c r="AE49" s="142"/>
      <c r="AF49" s="148"/>
    </row>
    <row r="50" spans="1:32" s="139" customFormat="1" ht="15.75" hidden="1">
      <c r="A50" s="144">
        <v>12</v>
      </c>
      <c r="B50" s="130" t="s">
        <v>118</v>
      </c>
      <c r="C50" s="142"/>
      <c r="D50" s="147"/>
      <c r="E50" s="147"/>
      <c r="F50" s="142">
        <f>E50+'30.5'!F50</f>
        <v>0</v>
      </c>
      <c r="G50" s="142"/>
      <c r="H50" s="142">
        <f>G50+'29T5'!H52</f>
        <v>0</v>
      </c>
      <c r="I50" s="142">
        <f t="shared" si="5"/>
        <v>0</v>
      </c>
      <c r="J50" s="142"/>
      <c r="K50" s="142"/>
      <c r="L50" s="142"/>
      <c r="M50" s="142"/>
      <c r="N50" s="142">
        <f t="shared" si="6"/>
        <v>0</v>
      </c>
      <c r="O50" s="142"/>
      <c r="P50" s="142"/>
      <c r="Q50" s="142"/>
      <c r="R50" s="142"/>
      <c r="S50" s="144">
        <f>I50+'30.5'!S50</f>
        <v>0</v>
      </c>
      <c r="T50" s="144">
        <f>J50+'30.5'!T50</f>
        <v>0</v>
      </c>
      <c r="U50" s="144">
        <f>K50+'30.5'!U50</f>
        <v>0</v>
      </c>
      <c r="V50" s="144">
        <f>L50+'30.5'!V50</f>
        <v>0</v>
      </c>
      <c r="W50" s="144">
        <f>M50+'30.5'!W50</f>
        <v>0</v>
      </c>
      <c r="X50" s="144">
        <f>N50+'30.5'!X50</f>
        <v>0</v>
      </c>
      <c r="Y50" s="144">
        <f>O50+'30.5'!Y50</f>
        <v>0</v>
      </c>
      <c r="Z50" s="144">
        <f>P50+'30.5'!Z50</f>
        <v>0</v>
      </c>
      <c r="AA50" s="144">
        <f>Q50+'30.5'!AA50</f>
        <v>0</v>
      </c>
      <c r="AB50" s="144">
        <f>R50+'30.5'!AB50</f>
        <v>0</v>
      </c>
      <c r="AC50" s="142"/>
      <c r="AD50" s="142"/>
      <c r="AE50" s="142"/>
      <c r="AF50" s="148"/>
    </row>
    <row r="51" spans="1:32" s="139" customFormat="1" ht="15.75" hidden="1">
      <c r="A51" s="144">
        <v>13</v>
      </c>
      <c r="B51" s="130" t="s">
        <v>119</v>
      </c>
      <c r="C51" s="142"/>
      <c r="D51" s="147"/>
      <c r="E51" s="147"/>
      <c r="F51" s="142">
        <f>E51+'30.5'!F51</f>
        <v>0</v>
      </c>
      <c r="G51" s="142"/>
      <c r="H51" s="142">
        <f>G51+'29T5'!H53</f>
        <v>0</v>
      </c>
      <c r="I51" s="142">
        <f t="shared" si="5"/>
        <v>0</v>
      </c>
      <c r="J51" s="142"/>
      <c r="K51" s="142"/>
      <c r="L51" s="142"/>
      <c r="M51" s="142"/>
      <c r="N51" s="142">
        <f t="shared" si="6"/>
        <v>0</v>
      </c>
      <c r="O51" s="142"/>
      <c r="P51" s="142"/>
      <c r="Q51" s="142"/>
      <c r="R51" s="142"/>
      <c r="S51" s="144">
        <f>I51+'30.5'!S51</f>
        <v>0</v>
      </c>
      <c r="T51" s="144">
        <f>J51+'30.5'!T51</f>
        <v>0</v>
      </c>
      <c r="U51" s="144">
        <f>K51+'30.5'!U51</f>
        <v>0</v>
      </c>
      <c r="V51" s="144">
        <f>L51+'30.5'!V51</f>
        <v>0</v>
      </c>
      <c r="W51" s="144">
        <f>M51+'30.5'!W51</f>
        <v>0</v>
      </c>
      <c r="X51" s="144">
        <f>N51+'30.5'!X51</f>
        <v>0</v>
      </c>
      <c r="Y51" s="144">
        <f>O51+'30.5'!Y51</f>
        <v>0</v>
      </c>
      <c r="Z51" s="144">
        <f>P51+'30.5'!Z51</f>
        <v>0</v>
      </c>
      <c r="AA51" s="144">
        <f>Q51+'30.5'!AA51</f>
        <v>0</v>
      </c>
      <c r="AB51" s="144">
        <f>R51+'30.5'!AB51</f>
        <v>0</v>
      </c>
      <c r="AC51" s="142"/>
      <c r="AD51" s="142"/>
      <c r="AE51" s="142"/>
      <c r="AF51" s="148"/>
    </row>
    <row r="52" spans="1:32" s="139" customFormat="1" ht="15.75" hidden="1">
      <c r="A52" s="144">
        <v>14</v>
      </c>
      <c r="B52" s="130" t="s">
        <v>120</v>
      </c>
      <c r="C52" s="142"/>
      <c r="D52" s="147"/>
      <c r="E52" s="147"/>
      <c r="F52" s="142">
        <f>E52+'30.5'!F52</f>
        <v>0</v>
      </c>
      <c r="G52" s="142"/>
      <c r="H52" s="142">
        <f>G52+'29T5'!H54</f>
        <v>0</v>
      </c>
      <c r="I52" s="142">
        <f t="shared" si="5"/>
        <v>0</v>
      </c>
      <c r="J52" s="142"/>
      <c r="K52" s="142"/>
      <c r="L52" s="142"/>
      <c r="M52" s="142"/>
      <c r="N52" s="142">
        <f t="shared" si="6"/>
        <v>0</v>
      </c>
      <c r="O52" s="142"/>
      <c r="P52" s="142"/>
      <c r="Q52" s="142"/>
      <c r="R52" s="142"/>
      <c r="S52" s="144">
        <f>I52+'30.5'!S52</f>
        <v>0</v>
      </c>
      <c r="T52" s="144">
        <f>J52+'30.5'!T52</f>
        <v>0</v>
      </c>
      <c r="U52" s="144">
        <f>K52+'30.5'!U52</f>
        <v>0</v>
      </c>
      <c r="V52" s="144">
        <f>L52+'30.5'!V52</f>
        <v>0</v>
      </c>
      <c r="W52" s="144">
        <f>M52+'30.5'!W52</f>
        <v>0</v>
      </c>
      <c r="X52" s="144">
        <f>N52+'30.5'!X52</f>
        <v>0</v>
      </c>
      <c r="Y52" s="144">
        <f>O52+'30.5'!Y52</f>
        <v>0</v>
      </c>
      <c r="Z52" s="144">
        <f>P52+'30.5'!Z52</f>
        <v>0</v>
      </c>
      <c r="AA52" s="144">
        <f>Q52+'30.5'!AA52</f>
        <v>0</v>
      </c>
      <c r="AB52" s="144">
        <f>R52+'30.5'!AB52</f>
        <v>0</v>
      </c>
      <c r="AC52" s="142"/>
      <c r="AD52" s="142"/>
      <c r="AE52" s="142"/>
      <c r="AF52" s="148"/>
    </row>
    <row r="53" spans="1:32" s="139" customFormat="1" ht="15.75" hidden="1">
      <c r="A53" s="144">
        <v>15</v>
      </c>
      <c r="B53" s="130" t="s">
        <v>121</v>
      </c>
      <c r="C53" s="142"/>
      <c r="D53" s="147"/>
      <c r="E53" s="147"/>
      <c r="F53" s="142">
        <f>E53+'30.5'!F53</f>
        <v>0</v>
      </c>
      <c r="G53" s="142"/>
      <c r="H53" s="142">
        <f>G53+'29T5'!H55</f>
        <v>0</v>
      </c>
      <c r="I53" s="142">
        <f t="shared" si="5"/>
        <v>0</v>
      </c>
      <c r="J53" s="142"/>
      <c r="K53" s="142"/>
      <c r="L53" s="142"/>
      <c r="M53" s="142"/>
      <c r="N53" s="142">
        <f t="shared" si="6"/>
        <v>0</v>
      </c>
      <c r="O53" s="142"/>
      <c r="P53" s="142"/>
      <c r="Q53" s="142"/>
      <c r="R53" s="142"/>
      <c r="S53" s="144">
        <f>I53+'30.5'!S53</f>
        <v>0</v>
      </c>
      <c r="T53" s="144">
        <f>J53+'30.5'!T53</f>
        <v>0</v>
      </c>
      <c r="U53" s="144">
        <f>K53+'30.5'!U53</f>
        <v>0</v>
      </c>
      <c r="V53" s="144">
        <f>L53+'30.5'!V53</f>
        <v>0</v>
      </c>
      <c r="W53" s="144">
        <f>M53+'30.5'!W53</f>
        <v>0</v>
      </c>
      <c r="X53" s="144">
        <f>N53+'30.5'!X53</f>
        <v>0</v>
      </c>
      <c r="Y53" s="144">
        <f>O53+'30.5'!Y53</f>
        <v>0</v>
      </c>
      <c r="Z53" s="144">
        <f>P53+'30.5'!Z53</f>
        <v>0</v>
      </c>
      <c r="AA53" s="144">
        <f>Q53+'30.5'!AA53</f>
        <v>0</v>
      </c>
      <c r="AB53" s="144">
        <f>R53+'30.5'!AB53</f>
        <v>0</v>
      </c>
      <c r="AC53" s="142"/>
      <c r="AD53" s="142"/>
      <c r="AE53" s="142"/>
      <c r="AF53" s="148"/>
    </row>
    <row r="54" spans="1:32" s="139" customFormat="1" ht="15.75" hidden="1">
      <c r="A54" s="144">
        <v>16</v>
      </c>
      <c r="B54" s="130" t="s">
        <v>122</v>
      </c>
      <c r="C54" s="142"/>
      <c r="D54" s="147"/>
      <c r="E54" s="147"/>
      <c r="F54" s="142">
        <f>E54+'30.5'!F54</f>
        <v>0</v>
      </c>
      <c r="G54" s="142"/>
      <c r="H54" s="142">
        <f>G54+'29T5'!H56</f>
        <v>0</v>
      </c>
      <c r="I54" s="142">
        <f t="shared" si="5"/>
        <v>0</v>
      </c>
      <c r="J54" s="142"/>
      <c r="K54" s="142"/>
      <c r="L54" s="142"/>
      <c r="M54" s="142"/>
      <c r="N54" s="142">
        <f t="shared" si="6"/>
        <v>0</v>
      </c>
      <c r="O54" s="142"/>
      <c r="P54" s="142"/>
      <c r="Q54" s="142"/>
      <c r="R54" s="142"/>
      <c r="S54" s="144">
        <f>I54+'30.5'!S54</f>
        <v>0</v>
      </c>
      <c r="T54" s="144">
        <f>J54+'30.5'!T54</f>
        <v>0</v>
      </c>
      <c r="U54" s="144">
        <f>K54+'30.5'!U54</f>
        <v>0</v>
      </c>
      <c r="V54" s="144">
        <f>L54+'30.5'!V54</f>
        <v>0</v>
      </c>
      <c r="W54" s="144">
        <f>M54+'30.5'!W54</f>
        <v>0</v>
      </c>
      <c r="X54" s="144">
        <f>N54+'30.5'!X54</f>
        <v>0</v>
      </c>
      <c r="Y54" s="144">
        <f>O54+'30.5'!Y54</f>
        <v>0</v>
      </c>
      <c r="Z54" s="144">
        <f>P54+'30.5'!Z54</f>
        <v>0</v>
      </c>
      <c r="AA54" s="144">
        <f>Q54+'30.5'!AA54</f>
        <v>0</v>
      </c>
      <c r="AB54" s="144">
        <f>R54+'30.5'!AB54</f>
        <v>0</v>
      </c>
      <c r="AC54" s="142"/>
      <c r="AD54" s="142"/>
      <c r="AE54" s="142"/>
      <c r="AF54" s="148"/>
    </row>
    <row r="55" spans="1:32" s="139" customFormat="1" ht="15.75" hidden="1">
      <c r="A55" s="144">
        <v>17</v>
      </c>
      <c r="B55" s="130" t="s">
        <v>123</v>
      </c>
      <c r="C55" s="142"/>
      <c r="D55" s="147"/>
      <c r="E55" s="147"/>
      <c r="F55" s="142">
        <f>E55+'30.5'!F55</f>
        <v>0</v>
      </c>
      <c r="G55" s="142"/>
      <c r="H55" s="142">
        <f>G55+'29T5'!H57</f>
        <v>0</v>
      </c>
      <c r="I55" s="142">
        <f t="shared" si="5"/>
        <v>0</v>
      </c>
      <c r="J55" s="142"/>
      <c r="K55" s="142"/>
      <c r="L55" s="142"/>
      <c r="M55" s="142"/>
      <c r="N55" s="142">
        <f t="shared" si="6"/>
        <v>0</v>
      </c>
      <c r="O55" s="142"/>
      <c r="P55" s="142"/>
      <c r="Q55" s="142"/>
      <c r="R55" s="142"/>
      <c r="S55" s="144">
        <f>I55+'30.5'!S55</f>
        <v>0</v>
      </c>
      <c r="T55" s="144">
        <f>J55+'30.5'!T55</f>
        <v>0</v>
      </c>
      <c r="U55" s="144">
        <f>K55+'30.5'!U55</f>
        <v>0</v>
      </c>
      <c r="V55" s="144">
        <f>L55+'30.5'!V55</f>
        <v>0</v>
      </c>
      <c r="W55" s="144">
        <f>M55+'30.5'!W55</f>
        <v>0</v>
      </c>
      <c r="X55" s="144">
        <f>N55+'30.5'!X55</f>
        <v>0</v>
      </c>
      <c r="Y55" s="144">
        <f>O55+'30.5'!Y55</f>
        <v>0</v>
      </c>
      <c r="Z55" s="144">
        <f>P55+'30.5'!Z55</f>
        <v>0</v>
      </c>
      <c r="AA55" s="144">
        <f>Q55+'30.5'!AA55</f>
        <v>0</v>
      </c>
      <c r="AB55" s="144">
        <f>R55+'30.5'!AB55</f>
        <v>0</v>
      </c>
      <c r="AC55" s="142"/>
      <c r="AD55" s="142"/>
      <c r="AE55" s="142"/>
      <c r="AF55" s="148"/>
    </row>
    <row r="56" spans="1:32" s="139" customFormat="1" ht="15.75" hidden="1">
      <c r="A56" s="144">
        <v>18</v>
      </c>
      <c r="B56" s="130" t="s">
        <v>124</v>
      </c>
      <c r="C56" s="142"/>
      <c r="D56" s="147"/>
      <c r="E56" s="147"/>
      <c r="F56" s="142">
        <f>E56+'30.5'!F56</f>
        <v>0</v>
      </c>
      <c r="G56" s="142"/>
      <c r="H56" s="142">
        <f>G56+'29T5'!H58</f>
        <v>0</v>
      </c>
      <c r="I56" s="142">
        <f t="shared" si="5"/>
        <v>0</v>
      </c>
      <c r="J56" s="142"/>
      <c r="K56" s="142"/>
      <c r="L56" s="142"/>
      <c r="M56" s="142"/>
      <c r="N56" s="142">
        <f t="shared" si="6"/>
        <v>0</v>
      </c>
      <c r="O56" s="142"/>
      <c r="P56" s="142"/>
      <c r="Q56" s="142"/>
      <c r="R56" s="142"/>
      <c r="S56" s="144">
        <f>I56+'30.5'!S56</f>
        <v>0</v>
      </c>
      <c r="T56" s="144">
        <f>J56+'30.5'!T56</f>
        <v>0</v>
      </c>
      <c r="U56" s="144">
        <f>K56+'30.5'!U56</f>
        <v>0</v>
      </c>
      <c r="V56" s="144">
        <f>L56+'30.5'!V56</f>
        <v>0</v>
      </c>
      <c r="W56" s="144">
        <f>M56+'30.5'!W56</f>
        <v>0</v>
      </c>
      <c r="X56" s="144">
        <f>N56+'30.5'!X56</f>
        <v>0</v>
      </c>
      <c r="Y56" s="144">
        <f>O56+'30.5'!Y56</f>
        <v>0</v>
      </c>
      <c r="Z56" s="144">
        <f>P56+'30.5'!Z56</f>
        <v>0</v>
      </c>
      <c r="AA56" s="144">
        <f>Q56+'30.5'!AA56</f>
        <v>0</v>
      </c>
      <c r="AB56" s="144">
        <f>R56+'30.5'!AB56</f>
        <v>0</v>
      </c>
      <c r="AC56" s="142"/>
      <c r="AD56" s="142"/>
      <c r="AE56" s="142"/>
      <c r="AF56" s="148"/>
    </row>
    <row r="57" spans="1:32" s="139" customFormat="1" ht="15.75" hidden="1">
      <c r="A57" s="144">
        <v>19</v>
      </c>
      <c r="B57" s="130" t="s">
        <v>125</v>
      </c>
      <c r="C57" s="142"/>
      <c r="D57" s="147"/>
      <c r="E57" s="147"/>
      <c r="F57" s="142">
        <f>E57+'30.5'!F57</f>
        <v>0</v>
      </c>
      <c r="G57" s="142"/>
      <c r="H57" s="142">
        <f>G57+'29T5'!H59</f>
        <v>0</v>
      </c>
      <c r="I57" s="142">
        <f t="shared" si="5"/>
        <v>0</v>
      </c>
      <c r="J57" s="142"/>
      <c r="K57" s="142"/>
      <c r="L57" s="142"/>
      <c r="M57" s="142"/>
      <c r="N57" s="142">
        <f t="shared" si="6"/>
        <v>0</v>
      </c>
      <c r="O57" s="142"/>
      <c r="P57" s="142"/>
      <c r="Q57" s="142"/>
      <c r="R57" s="142"/>
      <c r="S57" s="144">
        <f>I57+'30.5'!S57</f>
        <v>0</v>
      </c>
      <c r="T57" s="144">
        <f>J57+'30.5'!T57</f>
        <v>0</v>
      </c>
      <c r="U57" s="144">
        <f>K57+'30.5'!U57</f>
        <v>0</v>
      </c>
      <c r="V57" s="144">
        <f>L57+'30.5'!V57</f>
        <v>0</v>
      </c>
      <c r="W57" s="144">
        <f>M57+'30.5'!W57</f>
        <v>0</v>
      </c>
      <c r="X57" s="144">
        <f>N57+'30.5'!X57</f>
        <v>0</v>
      </c>
      <c r="Y57" s="144">
        <f>O57+'30.5'!Y57</f>
        <v>0</v>
      </c>
      <c r="Z57" s="144">
        <f>P57+'30.5'!Z57</f>
        <v>0</v>
      </c>
      <c r="AA57" s="144">
        <f>Q57+'30.5'!AA57</f>
        <v>0</v>
      </c>
      <c r="AB57" s="144">
        <f>R57+'30.5'!AB57</f>
        <v>0</v>
      </c>
      <c r="AC57" s="142"/>
      <c r="AD57" s="142"/>
      <c r="AE57" s="142"/>
      <c r="AF57" s="148"/>
    </row>
    <row r="58" spans="1:32" s="139" customFormat="1" ht="15.75" hidden="1">
      <c r="A58" s="144">
        <v>20</v>
      </c>
      <c r="B58" s="130" t="s">
        <v>126</v>
      </c>
      <c r="C58" s="142"/>
      <c r="D58" s="147"/>
      <c r="E58" s="147"/>
      <c r="F58" s="142">
        <f>E58+'30.5'!F58</f>
        <v>0</v>
      </c>
      <c r="G58" s="142"/>
      <c r="H58" s="142">
        <f>G58+'29T5'!H60</f>
        <v>0</v>
      </c>
      <c r="I58" s="142">
        <f t="shared" si="5"/>
        <v>0</v>
      </c>
      <c r="J58" s="142"/>
      <c r="K58" s="142"/>
      <c r="L58" s="142"/>
      <c r="M58" s="142"/>
      <c r="N58" s="142">
        <f t="shared" si="6"/>
        <v>0</v>
      </c>
      <c r="O58" s="142"/>
      <c r="P58" s="142"/>
      <c r="Q58" s="142"/>
      <c r="R58" s="142"/>
      <c r="S58" s="144">
        <f>I58+'30.5'!S58</f>
        <v>0</v>
      </c>
      <c r="T58" s="144">
        <f>J58+'30.5'!T58</f>
        <v>0</v>
      </c>
      <c r="U58" s="144">
        <f>K58+'30.5'!U58</f>
        <v>0</v>
      </c>
      <c r="V58" s="144">
        <f>L58+'30.5'!V58</f>
        <v>0</v>
      </c>
      <c r="W58" s="144">
        <f>M58+'30.5'!W58</f>
        <v>0</v>
      </c>
      <c r="X58" s="144">
        <f>N58+'30.5'!X58</f>
        <v>0</v>
      </c>
      <c r="Y58" s="144">
        <f>O58+'30.5'!Y58</f>
        <v>0</v>
      </c>
      <c r="Z58" s="144">
        <f>P58+'30.5'!Z58</f>
        <v>0</v>
      </c>
      <c r="AA58" s="144">
        <f>Q58+'30.5'!AA58</f>
        <v>0</v>
      </c>
      <c r="AB58" s="144">
        <f>R58+'30.5'!AB58</f>
        <v>0</v>
      </c>
      <c r="AC58" s="142"/>
      <c r="AD58" s="142"/>
      <c r="AE58" s="142"/>
      <c r="AF58" s="148"/>
    </row>
    <row r="59" spans="1:32" s="139" customFormat="1" ht="15.75" hidden="1">
      <c r="A59" s="144">
        <v>21</v>
      </c>
      <c r="B59" s="130" t="s">
        <v>127</v>
      </c>
      <c r="C59" s="142"/>
      <c r="D59" s="147"/>
      <c r="E59" s="147"/>
      <c r="F59" s="142">
        <f>E59+'30.5'!F59</f>
        <v>0</v>
      </c>
      <c r="G59" s="142"/>
      <c r="H59" s="142">
        <f>G59+'29T5'!H61</f>
        <v>0</v>
      </c>
      <c r="I59" s="142">
        <f t="shared" si="5"/>
        <v>0</v>
      </c>
      <c r="J59" s="142"/>
      <c r="K59" s="142"/>
      <c r="L59" s="142"/>
      <c r="M59" s="142"/>
      <c r="N59" s="142">
        <f t="shared" si="6"/>
        <v>0</v>
      </c>
      <c r="O59" s="142"/>
      <c r="P59" s="142"/>
      <c r="Q59" s="142"/>
      <c r="R59" s="142"/>
      <c r="S59" s="144">
        <f>I59+'30.5'!S59</f>
        <v>0</v>
      </c>
      <c r="T59" s="144">
        <f>J59+'30.5'!T59</f>
        <v>0</v>
      </c>
      <c r="U59" s="144">
        <f>K59+'30.5'!U59</f>
        <v>0</v>
      </c>
      <c r="V59" s="144">
        <f>L59+'30.5'!V59</f>
        <v>0</v>
      </c>
      <c r="W59" s="144">
        <f>M59+'30.5'!W59</f>
        <v>0</v>
      </c>
      <c r="X59" s="144">
        <f>N59+'30.5'!X59</f>
        <v>0</v>
      </c>
      <c r="Y59" s="144">
        <f>O59+'30.5'!Y59</f>
        <v>0</v>
      </c>
      <c r="Z59" s="144">
        <f>P59+'30.5'!Z59</f>
        <v>0</v>
      </c>
      <c r="AA59" s="144">
        <f>Q59+'30.5'!AA59</f>
        <v>0</v>
      </c>
      <c r="AB59" s="144">
        <f>R59+'30.5'!AB59</f>
        <v>0</v>
      </c>
      <c r="AC59" s="142"/>
      <c r="AD59" s="142"/>
      <c r="AE59" s="142"/>
      <c r="AF59" s="148"/>
    </row>
    <row r="60" spans="1:32" s="139" customFormat="1" ht="15.75" hidden="1">
      <c r="A60" s="144">
        <v>22</v>
      </c>
      <c r="B60" s="130" t="s">
        <v>128</v>
      </c>
      <c r="C60" s="142"/>
      <c r="D60" s="147"/>
      <c r="E60" s="147"/>
      <c r="F60" s="142">
        <f>E60+'30.5'!F60</f>
        <v>0</v>
      </c>
      <c r="G60" s="142"/>
      <c r="H60" s="142">
        <f>G60+'29T5'!H62</f>
        <v>0</v>
      </c>
      <c r="I60" s="142">
        <f t="shared" si="5"/>
        <v>0</v>
      </c>
      <c r="J60" s="142"/>
      <c r="K60" s="142"/>
      <c r="L60" s="142"/>
      <c r="M60" s="142"/>
      <c r="N60" s="142">
        <f t="shared" si="6"/>
        <v>0</v>
      </c>
      <c r="O60" s="142"/>
      <c r="P60" s="142"/>
      <c r="Q60" s="142"/>
      <c r="R60" s="142"/>
      <c r="S60" s="144">
        <f>I60+'30.5'!S60</f>
        <v>0</v>
      </c>
      <c r="T60" s="144">
        <f>J60+'30.5'!T60</f>
        <v>0</v>
      </c>
      <c r="U60" s="144">
        <f>K60+'30.5'!U60</f>
        <v>0</v>
      </c>
      <c r="V60" s="144">
        <f>L60+'30.5'!V60</f>
        <v>0</v>
      </c>
      <c r="W60" s="144">
        <f>M60+'30.5'!W60</f>
        <v>0</v>
      </c>
      <c r="X60" s="144">
        <f>N60+'30.5'!X60</f>
        <v>0</v>
      </c>
      <c r="Y60" s="144">
        <f>O60+'30.5'!Y60</f>
        <v>0</v>
      </c>
      <c r="Z60" s="144">
        <f>P60+'30.5'!Z60</f>
        <v>0</v>
      </c>
      <c r="AA60" s="144">
        <f>Q60+'30.5'!AA60</f>
        <v>0</v>
      </c>
      <c r="AB60" s="144">
        <f>R60+'30.5'!AB60</f>
        <v>0</v>
      </c>
      <c r="AC60" s="142"/>
      <c r="AD60" s="142"/>
      <c r="AE60" s="142"/>
      <c r="AF60" s="148"/>
    </row>
    <row r="61" spans="1:32" s="139" customFormat="1" ht="15.75" hidden="1">
      <c r="A61" s="144">
        <v>23</v>
      </c>
      <c r="B61" s="130" t="s">
        <v>129</v>
      </c>
      <c r="C61" s="142"/>
      <c r="D61" s="147"/>
      <c r="E61" s="147"/>
      <c r="F61" s="142">
        <f>E61+'30.5'!F61</f>
        <v>0</v>
      </c>
      <c r="G61" s="142"/>
      <c r="H61" s="142">
        <f>G61+'29T5'!H63</f>
        <v>0</v>
      </c>
      <c r="I61" s="142">
        <f t="shared" si="5"/>
        <v>0</v>
      </c>
      <c r="J61" s="142"/>
      <c r="K61" s="142"/>
      <c r="L61" s="142"/>
      <c r="M61" s="142"/>
      <c r="N61" s="142">
        <f t="shared" si="6"/>
        <v>0</v>
      </c>
      <c r="O61" s="142"/>
      <c r="P61" s="142"/>
      <c r="Q61" s="142"/>
      <c r="R61" s="142"/>
      <c r="S61" s="144">
        <f>I61+'30.5'!S61</f>
        <v>0</v>
      </c>
      <c r="T61" s="144">
        <f>J61+'30.5'!T61</f>
        <v>0</v>
      </c>
      <c r="U61" s="144">
        <f>K61+'30.5'!U61</f>
        <v>0</v>
      </c>
      <c r="V61" s="144">
        <f>L61+'30.5'!V61</f>
        <v>0</v>
      </c>
      <c r="W61" s="144">
        <f>M61+'30.5'!W61</f>
        <v>0</v>
      </c>
      <c r="X61" s="144">
        <f>N61+'30.5'!X61</f>
        <v>0</v>
      </c>
      <c r="Y61" s="144">
        <f>O61+'30.5'!Y61</f>
        <v>0</v>
      </c>
      <c r="Z61" s="144">
        <f>P61+'30.5'!Z61</f>
        <v>0</v>
      </c>
      <c r="AA61" s="144">
        <f>Q61+'30.5'!AA61</f>
        <v>0</v>
      </c>
      <c r="AB61" s="144">
        <f>R61+'30.5'!AB61</f>
        <v>0</v>
      </c>
      <c r="AC61" s="142"/>
      <c r="AD61" s="142"/>
      <c r="AE61" s="142"/>
      <c r="AF61" s="148"/>
    </row>
    <row r="62" spans="1:32" s="139" customFormat="1" ht="15.75" hidden="1">
      <c r="A62" s="144">
        <v>24</v>
      </c>
      <c r="B62" s="130" t="s">
        <v>130</v>
      </c>
      <c r="C62" s="142"/>
      <c r="D62" s="147"/>
      <c r="E62" s="147"/>
      <c r="F62" s="142">
        <f>E62+'30.5'!F62</f>
        <v>0</v>
      </c>
      <c r="G62" s="142"/>
      <c r="H62" s="142">
        <f>G62+'29T5'!H64</f>
        <v>0</v>
      </c>
      <c r="I62" s="142">
        <f t="shared" si="5"/>
        <v>0</v>
      </c>
      <c r="J62" s="142"/>
      <c r="K62" s="142"/>
      <c r="L62" s="142"/>
      <c r="M62" s="142"/>
      <c r="N62" s="142">
        <f t="shared" si="6"/>
        <v>0</v>
      </c>
      <c r="O62" s="142"/>
      <c r="P62" s="142"/>
      <c r="Q62" s="142"/>
      <c r="R62" s="142"/>
      <c r="S62" s="144">
        <f>I62+'30.5'!S62</f>
        <v>0</v>
      </c>
      <c r="T62" s="144">
        <f>J62+'30.5'!T62</f>
        <v>0</v>
      </c>
      <c r="U62" s="144">
        <f>K62+'30.5'!U62</f>
        <v>0</v>
      </c>
      <c r="V62" s="144">
        <f>L62+'30.5'!V62</f>
        <v>0</v>
      </c>
      <c r="W62" s="144">
        <f>M62+'30.5'!W62</f>
        <v>0</v>
      </c>
      <c r="X62" s="144">
        <f>N62+'30.5'!X62</f>
        <v>0</v>
      </c>
      <c r="Y62" s="144">
        <f>O62+'30.5'!Y62</f>
        <v>0</v>
      </c>
      <c r="Z62" s="144">
        <f>P62+'30.5'!Z62</f>
        <v>0</v>
      </c>
      <c r="AA62" s="144">
        <f>Q62+'30.5'!AA62</f>
        <v>0</v>
      </c>
      <c r="AB62" s="144">
        <f>R62+'30.5'!AB62</f>
        <v>0</v>
      </c>
      <c r="AC62" s="142"/>
      <c r="AD62" s="142"/>
      <c r="AE62" s="142"/>
      <c r="AF62" s="148"/>
    </row>
    <row r="63" spans="1:32" s="139" customFormat="1" ht="15.75" hidden="1">
      <c r="A63" s="144">
        <v>25</v>
      </c>
      <c r="B63" s="130" t="s">
        <v>131</v>
      </c>
      <c r="C63" s="142"/>
      <c r="D63" s="147"/>
      <c r="E63" s="147"/>
      <c r="F63" s="142">
        <f>E63+'30.5'!F63</f>
        <v>0</v>
      </c>
      <c r="G63" s="142"/>
      <c r="H63" s="142">
        <f>G63+'29T5'!H65</f>
        <v>0</v>
      </c>
      <c r="I63" s="142">
        <f t="shared" si="5"/>
        <v>0</v>
      </c>
      <c r="J63" s="142"/>
      <c r="K63" s="142"/>
      <c r="L63" s="142"/>
      <c r="M63" s="142"/>
      <c r="N63" s="142">
        <f t="shared" si="6"/>
        <v>0</v>
      </c>
      <c r="O63" s="142"/>
      <c r="P63" s="142"/>
      <c r="Q63" s="142"/>
      <c r="R63" s="142"/>
      <c r="S63" s="144">
        <f>I63+'30.5'!S63</f>
        <v>0</v>
      </c>
      <c r="T63" s="144">
        <f>J63+'30.5'!T63</f>
        <v>0</v>
      </c>
      <c r="U63" s="144">
        <f>K63+'30.5'!U63</f>
        <v>0</v>
      </c>
      <c r="V63" s="144">
        <f>L63+'30.5'!V63</f>
        <v>0</v>
      </c>
      <c r="W63" s="144">
        <f>M63+'30.5'!W63</f>
        <v>0</v>
      </c>
      <c r="X63" s="144">
        <f>N63+'30.5'!X63</f>
        <v>0</v>
      </c>
      <c r="Y63" s="144">
        <f>O63+'30.5'!Y63</f>
        <v>0</v>
      </c>
      <c r="Z63" s="144">
        <f>P63+'30.5'!Z63</f>
        <v>0</v>
      </c>
      <c r="AA63" s="144">
        <f>Q63+'30.5'!AA63</f>
        <v>0</v>
      </c>
      <c r="AB63" s="144">
        <f>R63+'30.5'!AB63</f>
        <v>0</v>
      </c>
      <c r="AC63" s="142"/>
      <c r="AD63" s="142"/>
      <c r="AE63" s="142"/>
      <c r="AF63" s="148"/>
    </row>
    <row r="64" spans="1:32" s="139" customFormat="1" ht="15.75" hidden="1">
      <c r="A64" s="144">
        <v>26</v>
      </c>
      <c r="B64" s="130" t="s">
        <v>132</v>
      </c>
      <c r="C64" s="142"/>
      <c r="D64" s="147"/>
      <c r="E64" s="147"/>
      <c r="F64" s="142">
        <f>E64+'30.5'!F64</f>
        <v>0</v>
      </c>
      <c r="G64" s="142"/>
      <c r="H64" s="142">
        <f>G64+'29T5'!H66</f>
        <v>0</v>
      </c>
      <c r="I64" s="142">
        <f t="shared" si="5"/>
        <v>0</v>
      </c>
      <c r="J64" s="142"/>
      <c r="K64" s="142"/>
      <c r="L64" s="142"/>
      <c r="M64" s="142"/>
      <c r="N64" s="142">
        <f t="shared" si="6"/>
        <v>0</v>
      </c>
      <c r="O64" s="142"/>
      <c r="P64" s="142"/>
      <c r="Q64" s="142"/>
      <c r="R64" s="142"/>
      <c r="S64" s="144">
        <f>I64+'30.5'!S64</f>
        <v>0</v>
      </c>
      <c r="T64" s="144">
        <f>J64+'30.5'!T64</f>
        <v>0</v>
      </c>
      <c r="U64" s="144">
        <f>K64+'30.5'!U64</f>
        <v>0</v>
      </c>
      <c r="V64" s="144">
        <f>L64+'30.5'!V64</f>
        <v>0</v>
      </c>
      <c r="W64" s="144">
        <f>M64+'30.5'!W64</f>
        <v>0</v>
      </c>
      <c r="X64" s="144">
        <f>N64+'30.5'!X64</f>
        <v>0</v>
      </c>
      <c r="Y64" s="144">
        <f>O64+'30.5'!Y64</f>
        <v>0</v>
      </c>
      <c r="Z64" s="144">
        <f>P64+'30.5'!Z64</f>
        <v>0</v>
      </c>
      <c r="AA64" s="144">
        <f>Q64+'30.5'!AA64</f>
        <v>0</v>
      </c>
      <c r="AB64" s="144">
        <f>R64+'30.5'!AB64</f>
        <v>0</v>
      </c>
      <c r="AC64" s="142"/>
      <c r="AD64" s="142"/>
      <c r="AE64" s="142"/>
      <c r="AF64" s="148"/>
    </row>
    <row r="65" spans="1:32" s="139" customFormat="1" ht="15.75" hidden="1">
      <c r="A65" s="144">
        <v>27</v>
      </c>
      <c r="B65" s="130" t="s">
        <v>133</v>
      </c>
      <c r="C65" s="142"/>
      <c r="D65" s="147"/>
      <c r="E65" s="147"/>
      <c r="F65" s="142">
        <f>E65+'30.5'!F65</f>
        <v>0</v>
      </c>
      <c r="G65" s="142"/>
      <c r="H65" s="142">
        <f>G65+'29T5'!H67</f>
        <v>0</v>
      </c>
      <c r="I65" s="142">
        <f>J65+K65+L65+M65</f>
        <v>0</v>
      </c>
      <c r="J65" s="142"/>
      <c r="K65" s="142"/>
      <c r="L65" s="142"/>
      <c r="M65" s="142"/>
      <c r="N65" s="142">
        <f>O65+P65+Q65+R65</f>
        <v>0</v>
      </c>
      <c r="O65" s="142"/>
      <c r="P65" s="142"/>
      <c r="Q65" s="142"/>
      <c r="R65" s="142"/>
      <c r="S65" s="144">
        <f>I65+'30.5'!S65</f>
        <v>0</v>
      </c>
      <c r="T65" s="144">
        <f>J65+'30.5'!T65</f>
        <v>0</v>
      </c>
      <c r="U65" s="144">
        <f>K65+'30.5'!U65</f>
        <v>0</v>
      </c>
      <c r="V65" s="144">
        <f>L65+'30.5'!V65</f>
        <v>0</v>
      </c>
      <c r="W65" s="144">
        <f>M65+'30.5'!W65</f>
        <v>0</v>
      </c>
      <c r="X65" s="144">
        <f>N65+'30.5'!X65</f>
        <v>0</v>
      </c>
      <c r="Y65" s="144">
        <f>O65+'30.5'!Y65</f>
        <v>0</v>
      </c>
      <c r="Z65" s="144">
        <f>P65+'30.5'!Z65</f>
        <v>0</v>
      </c>
      <c r="AA65" s="144">
        <f>Q65+'30.5'!AA65</f>
        <v>0</v>
      </c>
      <c r="AB65" s="144">
        <f>R65+'30.5'!AB65</f>
        <v>0</v>
      </c>
      <c r="AC65" s="142"/>
      <c r="AD65" s="142"/>
      <c r="AE65" s="142"/>
      <c r="AF65" s="148"/>
    </row>
    <row r="66" spans="1:32" s="139" customFormat="1" ht="15.75" hidden="1">
      <c r="A66" s="144">
        <v>28</v>
      </c>
      <c r="B66" s="130" t="s">
        <v>134</v>
      </c>
      <c r="C66" s="142"/>
      <c r="D66" s="147"/>
      <c r="E66" s="147"/>
      <c r="F66" s="142">
        <f>E66+'30.5'!F66</f>
        <v>0</v>
      </c>
      <c r="G66" s="142"/>
      <c r="H66" s="142">
        <f>G66+'29T5'!H68</f>
        <v>0</v>
      </c>
      <c r="I66" s="142">
        <f aca="true" t="shared" si="7" ref="I66:I71">J66+K66+L66+M66</f>
        <v>0</v>
      </c>
      <c r="J66" s="142"/>
      <c r="K66" s="142"/>
      <c r="L66" s="142"/>
      <c r="M66" s="142"/>
      <c r="N66" s="142">
        <f aca="true" t="shared" si="8" ref="N66:N71">O66+P66+Q66+R66</f>
        <v>0</v>
      </c>
      <c r="O66" s="142"/>
      <c r="P66" s="142"/>
      <c r="Q66" s="142"/>
      <c r="R66" s="142"/>
      <c r="S66" s="144">
        <f>I66+'30.5'!S66</f>
        <v>0</v>
      </c>
      <c r="T66" s="144">
        <f>J66+'30.5'!T66</f>
        <v>0</v>
      </c>
      <c r="U66" s="144">
        <f>K66+'30.5'!U66</f>
        <v>0</v>
      </c>
      <c r="V66" s="144">
        <f>L66+'30.5'!V66</f>
        <v>0</v>
      </c>
      <c r="W66" s="144">
        <f>M66+'30.5'!W66</f>
        <v>0</v>
      </c>
      <c r="X66" s="144">
        <f>N66+'30.5'!X66</f>
        <v>0</v>
      </c>
      <c r="Y66" s="144">
        <f>O66+'30.5'!Y66</f>
        <v>0</v>
      </c>
      <c r="Z66" s="144">
        <f>P66+'30.5'!Z66</f>
        <v>0</v>
      </c>
      <c r="AA66" s="144">
        <f>Q66+'30.5'!AA66</f>
        <v>0</v>
      </c>
      <c r="AB66" s="144">
        <f>R66+'30.5'!AB66</f>
        <v>0</v>
      </c>
      <c r="AC66" s="142"/>
      <c r="AD66" s="142"/>
      <c r="AE66" s="142"/>
      <c r="AF66" s="148"/>
    </row>
    <row r="67" spans="1:32" s="139" customFormat="1" ht="15.75" hidden="1">
      <c r="A67" s="144">
        <v>29</v>
      </c>
      <c r="B67" s="130" t="s">
        <v>135</v>
      </c>
      <c r="C67" s="142"/>
      <c r="D67" s="147"/>
      <c r="E67" s="147"/>
      <c r="F67" s="142">
        <f>E67+'30.5'!F67</f>
        <v>0</v>
      </c>
      <c r="G67" s="142"/>
      <c r="H67" s="142">
        <f>G67+'29T5'!H69</f>
        <v>0</v>
      </c>
      <c r="I67" s="142">
        <f t="shared" si="7"/>
        <v>0</v>
      </c>
      <c r="J67" s="142"/>
      <c r="K67" s="142"/>
      <c r="L67" s="142"/>
      <c r="M67" s="142"/>
      <c r="N67" s="142">
        <f t="shared" si="8"/>
        <v>0</v>
      </c>
      <c r="O67" s="142"/>
      <c r="P67" s="142"/>
      <c r="Q67" s="142"/>
      <c r="R67" s="142"/>
      <c r="S67" s="144">
        <f>I67+'30.5'!S67</f>
        <v>0</v>
      </c>
      <c r="T67" s="144">
        <f>J67+'30.5'!T67</f>
        <v>0</v>
      </c>
      <c r="U67" s="144">
        <f>K67+'30.5'!U67</f>
        <v>0</v>
      </c>
      <c r="V67" s="144">
        <f>L67+'30.5'!V67</f>
        <v>0</v>
      </c>
      <c r="W67" s="144">
        <f>M67+'30.5'!W67</f>
        <v>0</v>
      </c>
      <c r="X67" s="144">
        <f>N67+'30.5'!X67</f>
        <v>0</v>
      </c>
      <c r="Y67" s="144">
        <f>O67+'30.5'!Y67</f>
        <v>0</v>
      </c>
      <c r="Z67" s="144">
        <f>P67+'30.5'!Z67</f>
        <v>0</v>
      </c>
      <c r="AA67" s="144">
        <f>Q67+'30.5'!AA67</f>
        <v>0</v>
      </c>
      <c r="AB67" s="144">
        <f>R67+'30.5'!AB67</f>
        <v>0</v>
      </c>
      <c r="AC67" s="142"/>
      <c r="AD67" s="142"/>
      <c r="AE67" s="142"/>
      <c r="AF67" s="148"/>
    </row>
    <row r="68" spans="1:32" s="139" customFormat="1" ht="31.5" hidden="1">
      <c r="A68" s="144">
        <v>30</v>
      </c>
      <c r="B68" s="130" t="s">
        <v>136</v>
      </c>
      <c r="C68" s="142"/>
      <c r="D68" s="147"/>
      <c r="E68" s="147"/>
      <c r="F68" s="142">
        <f>E68+'30.5'!F68</f>
        <v>0</v>
      </c>
      <c r="G68" s="142"/>
      <c r="H68" s="142">
        <f>G68+'29T5'!H70</f>
        <v>0</v>
      </c>
      <c r="I68" s="142">
        <f t="shared" si="7"/>
        <v>0</v>
      </c>
      <c r="J68" s="142"/>
      <c r="K68" s="142"/>
      <c r="L68" s="142"/>
      <c r="M68" s="142"/>
      <c r="N68" s="142">
        <f t="shared" si="8"/>
        <v>0</v>
      </c>
      <c r="O68" s="142"/>
      <c r="P68" s="142"/>
      <c r="Q68" s="142"/>
      <c r="R68" s="142"/>
      <c r="S68" s="144">
        <f>I68+'30.5'!S68</f>
        <v>0</v>
      </c>
      <c r="T68" s="144">
        <f>J68+'30.5'!T68</f>
        <v>0</v>
      </c>
      <c r="U68" s="144">
        <f>K68+'30.5'!U68</f>
        <v>0</v>
      </c>
      <c r="V68" s="144">
        <f>L68+'30.5'!V68</f>
        <v>0</v>
      </c>
      <c r="W68" s="144">
        <f>M68+'30.5'!W68</f>
        <v>0</v>
      </c>
      <c r="X68" s="144">
        <f>N68+'30.5'!X68</f>
        <v>0</v>
      </c>
      <c r="Y68" s="144">
        <f>O68+'30.5'!Y68</f>
        <v>0</v>
      </c>
      <c r="Z68" s="144">
        <f>P68+'30.5'!Z68</f>
        <v>0</v>
      </c>
      <c r="AA68" s="144">
        <f>Q68+'30.5'!AA68</f>
        <v>0</v>
      </c>
      <c r="AB68" s="144">
        <f>R68+'30.5'!AB68</f>
        <v>0</v>
      </c>
      <c r="AC68" s="142"/>
      <c r="AD68" s="142"/>
      <c r="AE68" s="142"/>
      <c r="AF68" s="148"/>
    </row>
    <row r="69" spans="1:32" s="139" customFormat="1" ht="15.75" hidden="1">
      <c r="A69" s="144">
        <v>31</v>
      </c>
      <c r="B69" s="130" t="s">
        <v>137</v>
      </c>
      <c r="C69" s="142"/>
      <c r="D69" s="147"/>
      <c r="E69" s="147"/>
      <c r="F69" s="142">
        <f>E69+'30.5'!F69</f>
        <v>0</v>
      </c>
      <c r="G69" s="142"/>
      <c r="H69" s="142">
        <f>G69+'29T5'!H71</f>
        <v>0</v>
      </c>
      <c r="I69" s="142">
        <f t="shared" si="7"/>
        <v>0</v>
      </c>
      <c r="J69" s="142"/>
      <c r="K69" s="142"/>
      <c r="L69" s="142"/>
      <c r="M69" s="142"/>
      <c r="N69" s="142">
        <f t="shared" si="8"/>
        <v>0</v>
      </c>
      <c r="O69" s="142"/>
      <c r="P69" s="142"/>
      <c r="Q69" s="142"/>
      <c r="R69" s="142"/>
      <c r="S69" s="144">
        <f>I69+'30.5'!S69</f>
        <v>0</v>
      </c>
      <c r="T69" s="144">
        <f>J69+'30.5'!T69</f>
        <v>0</v>
      </c>
      <c r="U69" s="144">
        <f>K69+'30.5'!U69</f>
        <v>0</v>
      </c>
      <c r="V69" s="144">
        <f>L69+'30.5'!V69</f>
        <v>0</v>
      </c>
      <c r="W69" s="144">
        <f>M69+'30.5'!W69</f>
        <v>0</v>
      </c>
      <c r="X69" s="144">
        <f>N69+'30.5'!X69</f>
        <v>0</v>
      </c>
      <c r="Y69" s="144">
        <f>O69+'30.5'!Y69</f>
        <v>0</v>
      </c>
      <c r="Z69" s="144">
        <f>P69+'30.5'!Z69</f>
        <v>0</v>
      </c>
      <c r="AA69" s="144">
        <f>Q69+'30.5'!AA69</f>
        <v>0</v>
      </c>
      <c r="AB69" s="144">
        <f>R69+'30.5'!AB69</f>
        <v>0</v>
      </c>
      <c r="AC69" s="142"/>
      <c r="AD69" s="142"/>
      <c r="AE69" s="142"/>
      <c r="AF69" s="148"/>
    </row>
    <row r="70" spans="1:32" s="139" customFormat="1" ht="15.75" hidden="1">
      <c r="A70" s="144">
        <v>32</v>
      </c>
      <c r="B70" s="130" t="s">
        <v>138</v>
      </c>
      <c r="C70" s="142"/>
      <c r="D70" s="147"/>
      <c r="E70" s="147"/>
      <c r="F70" s="142">
        <f>E70+'30.5'!F70</f>
        <v>0</v>
      </c>
      <c r="G70" s="142"/>
      <c r="H70" s="142">
        <f>G70+'29T5'!H72</f>
        <v>0</v>
      </c>
      <c r="I70" s="142">
        <f t="shared" si="7"/>
        <v>0</v>
      </c>
      <c r="J70" s="142"/>
      <c r="K70" s="142"/>
      <c r="L70" s="142"/>
      <c r="M70" s="142"/>
      <c r="N70" s="142">
        <f t="shared" si="8"/>
        <v>0</v>
      </c>
      <c r="O70" s="142"/>
      <c r="P70" s="142"/>
      <c r="Q70" s="142"/>
      <c r="R70" s="142"/>
      <c r="S70" s="144">
        <f>I70+'30.5'!S70</f>
        <v>0</v>
      </c>
      <c r="T70" s="144">
        <f>J70+'30.5'!T70</f>
        <v>0</v>
      </c>
      <c r="U70" s="144">
        <f>K70+'30.5'!U70</f>
        <v>0</v>
      </c>
      <c r="V70" s="144">
        <f>L70+'30.5'!V70</f>
        <v>0</v>
      </c>
      <c r="W70" s="144">
        <f>M70+'30.5'!W70</f>
        <v>0</v>
      </c>
      <c r="X70" s="144">
        <f>N70+'30.5'!X70</f>
        <v>0</v>
      </c>
      <c r="Y70" s="144">
        <f>O70+'30.5'!Y70</f>
        <v>0</v>
      </c>
      <c r="Z70" s="144">
        <f>P70+'30.5'!Z70</f>
        <v>0</v>
      </c>
      <c r="AA70" s="144">
        <f>Q70+'30.5'!AA70</f>
        <v>0</v>
      </c>
      <c r="AB70" s="144">
        <f>R70+'30.5'!AB70</f>
        <v>0</v>
      </c>
      <c r="AC70" s="142"/>
      <c r="AD70" s="142"/>
      <c r="AE70" s="142"/>
      <c r="AF70" s="148"/>
    </row>
    <row r="71" spans="1:32" s="139" customFormat="1" ht="15.75" hidden="1">
      <c r="A71" s="144">
        <v>33</v>
      </c>
      <c r="B71" s="130" t="s">
        <v>139</v>
      </c>
      <c r="C71" s="142"/>
      <c r="D71" s="147"/>
      <c r="E71" s="147"/>
      <c r="F71" s="142">
        <f>E71+'30.5'!F71</f>
        <v>0</v>
      </c>
      <c r="G71" s="142"/>
      <c r="H71" s="142">
        <f>G71+'29T5'!H73</f>
        <v>0</v>
      </c>
      <c r="I71" s="142">
        <f t="shared" si="7"/>
        <v>0</v>
      </c>
      <c r="J71" s="142"/>
      <c r="K71" s="142"/>
      <c r="L71" s="142"/>
      <c r="M71" s="142"/>
      <c r="N71" s="142">
        <f t="shared" si="8"/>
        <v>0</v>
      </c>
      <c r="O71" s="142"/>
      <c r="P71" s="142"/>
      <c r="Q71" s="142"/>
      <c r="R71" s="142"/>
      <c r="S71" s="144">
        <f>I71+'30.5'!S71</f>
        <v>0</v>
      </c>
      <c r="T71" s="144">
        <f>J71+'30.5'!T71</f>
        <v>0</v>
      </c>
      <c r="U71" s="144">
        <f>K71+'30.5'!U71</f>
        <v>0</v>
      </c>
      <c r="V71" s="144">
        <f>L71+'30.5'!V71</f>
        <v>0</v>
      </c>
      <c r="W71" s="144">
        <f>M71+'30.5'!W71</f>
        <v>0</v>
      </c>
      <c r="X71" s="144">
        <f>N71+'30.5'!X71</f>
        <v>0</v>
      </c>
      <c r="Y71" s="144">
        <f>O71+'30.5'!Y71</f>
        <v>0</v>
      </c>
      <c r="Z71" s="144">
        <f>P71+'30.5'!Z71</f>
        <v>0</v>
      </c>
      <c r="AA71" s="144">
        <f>Q71+'30.5'!AA71</f>
        <v>0</v>
      </c>
      <c r="AB71" s="144">
        <f>R71+'30.5'!AB71</f>
        <v>0</v>
      </c>
      <c r="AC71" s="142"/>
      <c r="AD71" s="142"/>
      <c r="AE71" s="142"/>
      <c r="AF71" s="148"/>
    </row>
    <row r="72" spans="1:32" s="139" customFormat="1" ht="15">
      <c r="A72" s="144" t="s">
        <v>57</v>
      </c>
      <c r="B72" s="145" t="s">
        <v>59</v>
      </c>
      <c r="C72" s="142"/>
      <c r="D72" s="147"/>
      <c r="E72" s="138">
        <f>SUM(E73:E90)</f>
        <v>1</v>
      </c>
      <c r="F72" s="138">
        <f aca="true" t="shared" si="9" ref="F72:AF72">SUM(F73:F90)</f>
        <v>5</v>
      </c>
      <c r="G72" s="138">
        <f t="shared" si="9"/>
        <v>1</v>
      </c>
      <c r="H72" s="138">
        <f t="shared" si="9"/>
        <v>7</v>
      </c>
      <c r="I72" s="138">
        <f t="shared" si="9"/>
        <v>14</v>
      </c>
      <c r="J72" s="138">
        <f t="shared" si="9"/>
        <v>4</v>
      </c>
      <c r="K72" s="138">
        <f t="shared" si="9"/>
        <v>0</v>
      </c>
      <c r="L72" s="138">
        <f t="shared" si="9"/>
        <v>10</v>
      </c>
      <c r="M72" s="138">
        <f t="shared" si="9"/>
        <v>0</v>
      </c>
      <c r="N72" s="138">
        <f t="shared" si="9"/>
        <v>32</v>
      </c>
      <c r="O72" s="138">
        <f t="shared" si="9"/>
        <v>4</v>
      </c>
      <c r="P72" s="138">
        <f t="shared" si="9"/>
        <v>0</v>
      </c>
      <c r="Q72" s="138">
        <f t="shared" si="9"/>
        <v>28</v>
      </c>
      <c r="R72" s="138">
        <f t="shared" si="9"/>
        <v>0</v>
      </c>
      <c r="S72" s="144">
        <f>I72+'30.5'!S72</f>
        <v>166</v>
      </c>
      <c r="T72" s="144">
        <f>J72+'30.5'!T72</f>
        <v>10</v>
      </c>
      <c r="U72" s="144">
        <f>K72+'30.5'!U72</f>
        <v>0</v>
      </c>
      <c r="V72" s="144">
        <f>L72+'30.5'!V72</f>
        <v>144</v>
      </c>
      <c r="W72" s="144">
        <f>M72+'30.5'!W72</f>
        <v>12</v>
      </c>
      <c r="X72" s="144">
        <f>N72+'30.5'!X72</f>
        <v>184</v>
      </c>
      <c r="Y72" s="144">
        <f>O72+'30.5'!Y72</f>
        <v>10</v>
      </c>
      <c r="Z72" s="144">
        <f>P72+'30.5'!Z72</f>
        <v>0</v>
      </c>
      <c r="AA72" s="144">
        <f>Q72+'30.5'!AA72</f>
        <v>162</v>
      </c>
      <c r="AB72" s="144">
        <f>R72+'30.5'!AB72</f>
        <v>12</v>
      </c>
      <c r="AC72" s="138">
        <f t="shared" si="9"/>
        <v>80</v>
      </c>
      <c r="AD72" s="138">
        <f t="shared" si="9"/>
        <v>1000</v>
      </c>
      <c r="AE72" s="138">
        <f t="shared" si="9"/>
        <v>3</v>
      </c>
      <c r="AF72" s="138">
        <f t="shared" si="9"/>
        <v>0</v>
      </c>
    </row>
    <row r="73" spans="1:32" s="139" customFormat="1" ht="24">
      <c r="A73" s="144">
        <v>1</v>
      </c>
      <c r="B73" s="146" t="s">
        <v>62</v>
      </c>
      <c r="C73" s="142" t="s">
        <v>63</v>
      </c>
      <c r="D73" s="147"/>
      <c r="E73" s="147"/>
      <c r="F73" s="142">
        <f>E73+'30.5'!F73</f>
        <v>1</v>
      </c>
      <c r="G73" s="142"/>
      <c r="H73" s="142">
        <f>G73+'29T5'!H75</f>
        <v>1</v>
      </c>
      <c r="I73" s="142">
        <f>J73+K73+L73+M73</f>
        <v>0</v>
      </c>
      <c r="J73" s="142"/>
      <c r="K73" s="142"/>
      <c r="L73" s="142"/>
      <c r="M73" s="142"/>
      <c r="N73" s="142">
        <f>O73+P73+Q73+R73</f>
        <v>0</v>
      </c>
      <c r="O73" s="142"/>
      <c r="P73" s="142"/>
      <c r="Q73" s="142"/>
      <c r="R73" s="142"/>
      <c r="S73" s="144">
        <f>I73+'30.5'!S73</f>
        <v>20</v>
      </c>
      <c r="T73" s="144">
        <f>J73+'30.5'!T73</f>
        <v>2</v>
      </c>
      <c r="U73" s="144">
        <f>K73+'30.5'!U73</f>
        <v>0</v>
      </c>
      <c r="V73" s="144">
        <f>L73+'30.5'!V73</f>
        <v>11</v>
      </c>
      <c r="W73" s="144">
        <f>M73+'30.5'!W73</f>
        <v>7</v>
      </c>
      <c r="X73" s="144">
        <f>N73+'30.5'!X73</f>
        <v>20</v>
      </c>
      <c r="Y73" s="144">
        <f>O73+'30.5'!Y73</f>
        <v>2</v>
      </c>
      <c r="Z73" s="144">
        <f>P73+'30.5'!Z73</f>
        <v>0</v>
      </c>
      <c r="AA73" s="144">
        <f>Q73+'30.5'!AA73</f>
        <v>11</v>
      </c>
      <c r="AB73" s="144">
        <f>R73+'30.5'!AB73</f>
        <v>7</v>
      </c>
      <c r="AC73" s="142">
        <v>40</v>
      </c>
      <c r="AD73" s="142">
        <v>1000</v>
      </c>
      <c r="AE73" s="142">
        <v>1</v>
      </c>
      <c r="AF73" s="148"/>
    </row>
    <row r="74" spans="1:32" s="139" customFormat="1" ht="24">
      <c r="A74" s="144">
        <v>2</v>
      </c>
      <c r="B74" s="146" t="s">
        <v>70</v>
      </c>
      <c r="C74" s="142" t="s">
        <v>79</v>
      </c>
      <c r="D74" s="147"/>
      <c r="E74" s="147">
        <v>1</v>
      </c>
      <c r="F74" s="142">
        <f>E74+'30.5'!F74</f>
        <v>3</v>
      </c>
      <c r="G74" s="142">
        <v>1</v>
      </c>
      <c r="H74" s="142">
        <f>G74+'29T5'!H76</f>
        <v>2</v>
      </c>
      <c r="I74" s="142">
        <f aca="true" t="shared" si="10" ref="I74:I90">J74+K74+L74+M74</f>
        <v>14</v>
      </c>
      <c r="J74" s="142">
        <v>4</v>
      </c>
      <c r="K74" s="142"/>
      <c r="L74" s="142">
        <v>10</v>
      </c>
      <c r="M74" s="142"/>
      <c r="N74" s="142">
        <f aca="true" t="shared" si="11" ref="N74:N90">O74+P74+Q74+R74</f>
        <v>32</v>
      </c>
      <c r="O74" s="142">
        <v>4</v>
      </c>
      <c r="P74" s="142"/>
      <c r="Q74" s="142">
        <v>28</v>
      </c>
      <c r="R74" s="142"/>
      <c r="S74" s="144">
        <f>I74+'30.5'!S74</f>
        <v>53</v>
      </c>
      <c r="T74" s="144">
        <f>J74+'30.5'!T74</f>
        <v>6</v>
      </c>
      <c r="U74" s="144">
        <f>K74+'30.5'!U74</f>
        <v>0</v>
      </c>
      <c r="V74" s="144">
        <f>L74+'30.5'!V74</f>
        <v>47</v>
      </c>
      <c r="W74" s="144">
        <f>M74+'30.5'!W74</f>
        <v>0</v>
      </c>
      <c r="X74" s="144">
        <f>N74+'30.5'!X74</f>
        <v>71</v>
      </c>
      <c r="Y74" s="144">
        <f>O74+'30.5'!Y74</f>
        <v>6</v>
      </c>
      <c r="Z74" s="144">
        <f>P74+'30.5'!Z74</f>
        <v>0</v>
      </c>
      <c r="AA74" s="144">
        <f>Q74+'30.5'!AA74</f>
        <v>65</v>
      </c>
      <c r="AB74" s="144">
        <f>R74+'30.5'!AB74</f>
        <v>0</v>
      </c>
      <c r="AC74" s="142">
        <v>20</v>
      </c>
      <c r="AD74" s="142"/>
      <c r="AE74" s="142">
        <v>1</v>
      </c>
      <c r="AF74" s="148"/>
    </row>
    <row r="75" spans="1:32" s="139" customFormat="1" ht="24">
      <c r="A75" s="144">
        <v>3</v>
      </c>
      <c r="B75" s="146" t="s">
        <v>71</v>
      </c>
      <c r="C75" s="142" t="s">
        <v>79</v>
      </c>
      <c r="D75" s="147"/>
      <c r="E75" s="147"/>
      <c r="F75" s="142">
        <f>E75+'30.5'!F75</f>
        <v>1</v>
      </c>
      <c r="G75" s="142"/>
      <c r="H75" s="142">
        <f>G75+'29T5'!H77</f>
        <v>4</v>
      </c>
      <c r="I75" s="142">
        <f t="shared" si="10"/>
        <v>0</v>
      </c>
      <c r="J75" s="142"/>
      <c r="K75" s="142"/>
      <c r="L75" s="142"/>
      <c r="M75" s="142"/>
      <c r="N75" s="142">
        <f t="shared" si="11"/>
        <v>0</v>
      </c>
      <c r="O75" s="142"/>
      <c r="P75" s="142"/>
      <c r="Q75" s="142"/>
      <c r="R75" s="142"/>
      <c r="S75" s="144">
        <f>I75+'30.5'!S75</f>
        <v>93</v>
      </c>
      <c r="T75" s="144">
        <f>J75+'30.5'!T75</f>
        <v>2</v>
      </c>
      <c r="U75" s="144">
        <f>K75+'30.5'!U75</f>
        <v>0</v>
      </c>
      <c r="V75" s="144">
        <f>L75+'30.5'!V75</f>
        <v>86</v>
      </c>
      <c r="W75" s="144">
        <f>M75+'30.5'!W75</f>
        <v>5</v>
      </c>
      <c r="X75" s="144">
        <f>N75+'30.5'!X75</f>
        <v>93</v>
      </c>
      <c r="Y75" s="144">
        <f>O75+'30.5'!Y75</f>
        <v>2</v>
      </c>
      <c r="Z75" s="144">
        <f>P75+'30.5'!Z75</f>
        <v>0</v>
      </c>
      <c r="AA75" s="144">
        <f>Q75+'30.5'!AA75</f>
        <v>86</v>
      </c>
      <c r="AB75" s="144">
        <f>R75+'30.5'!AB75</f>
        <v>5</v>
      </c>
      <c r="AC75" s="142">
        <v>20</v>
      </c>
      <c r="AD75" s="142"/>
      <c r="AE75" s="142">
        <v>1</v>
      </c>
      <c r="AF75" s="148"/>
    </row>
    <row r="76" spans="1:32" s="139" customFormat="1" ht="15.75" hidden="1">
      <c r="A76" s="144">
        <v>4</v>
      </c>
      <c r="B76" s="129" t="s">
        <v>140</v>
      </c>
      <c r="C76" s="142"/>
      <c r="D76" s="147"/>
      <c r="E76" s="147"/>
      <c r="F76" s="142">
        <f>E76+'30.5'!F76</f>
        <v>0</v>
      </c>
      <c r="G76" s="142"/>
      <c r="H76" s="142">
        <f>G76+'29T5'!H78</f>
        <v>0</v>
      </c>
      <c r="I76" s="142">
        <f t="shared" si="10"/>
        <v>0</v>
      </c>
      <c r="J76" s="142"/>
      <c r="K76" s="142"/>
      <c r="L76" s="142"/>
      <c r="M76" s="142"/>
      <c r="N76" s="142">
        <f t="shared" si="11"/>
        <v>0</v>
      </c>
      <c r="O76" s="142"/>
      <c r="P76" s="142"/>
      <c r="Q76" s="142"/>
      <c r="R76" s="142"/>
      <c r="S76" s="144">
        <f>I76+'30.5'!S76</f>
        <v>0</v>
      </c>
      <c r="T76" s="144">
        <f>J76+'30.5'!T76</f>
        <v>0</v>
      </c>
      <c r="U76" s="144">
        <f>K76+'30.5'!U76</f>
        <v>0</v>
      </c>
      <c r="V76" s="144">
        <f>L76+'30.5'!V76</f>
        <v>0</v>
      </c>
      <c r="W76" s="144">
        <f>M76+'30.5'!W76</f>
        <v>0</v>
      </c>
      <c r="X76" s="144">
        <f>N76+'30.5'!X76</f>
        <v>0</v>
      </c>
      <c r="Y76" s="144">
        <f>O76+'30.5'!Y76</f>
        <v>0</v>
      </c>
      <c r="Z76" s="144">
        <f>P76+'30.5'!Z76</f>
        <v>0</v>
      </c>
      <c r="AA76" s="144">
        <f>Q76+'30.5'!AA76</f>
        <v>0</v>
      </c>
      <c r="AB76" s="144">
        <f>R76+'30.5'!AB76</f>
        <v>0</v>
      </c>
      <c r="AC76" s="142"/>
      <c r="AD76" s="142"/>
      <c r="AE76" s="142"/>
      <c r="AF76" s="148"/>
    </row>
    <row r="77" spans="1:32" s="139" customFormat="1" ht="15.75" hidden="1">
      <c r="A77" s="144">
        <v>5</v>
      </c>
      <c r="B77" s="129" t="s">
        <v>141</v>
      </c>
      <c r="C77" s="142"/>
      <c r="D77" s="147"/>
      <c r="E77" s="147"/>
      <c r="F77" s="142">
        <f>E77+'30.5'!F77</f>
        <v>0</v>
      </c>
      <c r="G77" s="142"/>
      <c r="H77" s="142">
        <f>G77+'29T5'!H79</f>
        <v>0</v>
      </c>
      <c r="I77" s="142">
        <f t="shared" si="10"/>
        <v>0</v>
      </c>
      <c r="J77" s="142"/>
      <c r="K77" s="142"/>
      <c r="L77" s="142"/>
      <c r="M77" s="142"/>
      <c r="N77" s="142">
        <f t="shared" si="11"/>
        <v>0</v>
      </c>
      <c r="O77" s="142"/>
      <c r="P77" s="142"/>
      <c r="Q77" s="142"/>
      <c r="R77" s="142"/>
      <c r="S77" s="144">
        <f>I77+'30.5'!S77</f>
        <v>0</v>
      </c>
      <c r="T77" s="144">
        <f>J77+'30.5'!T77</f>
        <v>0</v>
      </c>
      <c r="U77" s="144">
        <f>K77+'30.5'!U77</f>
        <v>0</v>
      </c>
      <c r="V77" s="144">
        <f>L77+'30.5'!V77</f>
        <v>0</v>
      </c>
      <c r="W77" s="144">
        <f>M77+'30.5'!W77</f>
        <v>0</v>
      </c>
      <c r="X77" s="144">
        <f>N77+'30.5'!X77</f>
        <v>0</v>
      </c>
      <c r="Y77" s="144">
        <f>O77+'30.5'!Y77</f>
        <v>0</v>
      </c>
      <c r="Z77" s="144">
        <f>P77+'30.5'!Z77</f>
        <v>0</v>
      </c>
      <c r="AA77" s="144">
        <f>Q77+'30.5'!AA77</f>
        <v>0</v>
      </c>
      <c r="AB77" s="144">
        <f>R77+'30.5'!AB77</f>
        <v>0</v>
      </c>
      <c r="AC77" s="142"/>
      <c r="AD77" s="142"/>
      <c r="AE77" s="142"/>
      <c r="AF77" s="148"/>
    </row>
    <row r="78" spans="1:32" s="139" customFormat="1" ht="15.75" hidden="1">
      <c r="A78" s="144">
        <v>6</v>
      </c>
      <c r="B78" s="129" t="s">
        <v>142</v>
      </c>
      <c r="C78" s="142"/>
      <c r="D78" s="147"/>
      <c r="E78" s="147"/>
      <c r="F78" s="142">
        <f>E78+'30.5'!F78</f>
        <v>0</v>
      </c>
      <c r="G78" s="142"/>
      <c r="H78" s="142">
        <f>G78+'29T5'!H80</f>
        <v>0</v>
      </c>
      <c r="I78" s="142">
        <f t="shared" si="10"/>
        <v>0</v>
      </c>
      <c r="J78" s="142"/>
      <c r="K78" s="142"/>
      <c r="L78" s="142"/>
      <c r="M78" s="142"/>
      <c r="N78" s="142">
        <f t="shared" si="11"/>
        <v>0</v>
      </c>
      <c r="O78" s="142"/>
      <c r="P78" s="142"/>
      <c r="Q78" s="142"/>
      <c r="R78" s="142"/>
      <c r="S78" s="144">
        <f>I78+'30.5'!S78</f>
        <v>0</v>
      </c>
      <c r="T78" s="144">
        <f>J78+'30.5'!T78</f>
        <v>0</v>
      </c>
      <c r="U78" s="144">
        <f>K78+'30.5'!U78</f>
        <v>0</v>
      </c>
      <c r="V78" s="144">
        <f>L78+'30.5'!V78</f>
        <v>0</v>
      </c>
      <c r="W78" s="144">
        <f>M78+'30.5'!W78</f>
        <v>0</v>
      </c>
      <c r="X78" s="144">
        <f>N78+'30.5'!X78</f>
        <v>0</v>
      </c>
      <c r="Y78" s="144">
        <f>O78+'30.5'!Y78</f>
        <v>0</v>
      </c>
      <c r="Z78" s="144">
        <f>P78+'30.5'!Z78</f>
        <v>0</v>
      </c>
      <c r="AA78" s="144">
        <f>Q78+'30.5'!AA78</f>
        <v>0</v>
      </c>
      <c r="AB78" s="144">
        <f>R78+'30.5'!AB78</f>
        <v>0</v>
      </c>
      <c r="AC78" s="142"/>
      <c r="AD78" s="142"/>
      <c r="AE78" s="142"/>
      <c r="AF78" s="148"/>
    </row>
    <row r="79" spans="1:32" s="139" customFormat="1" ht="15.75" hidden="1">
      <c r="A79" s="144">
        <v>7</v>
      </c>
      <c r="B79" s="129" t="s">
        <v>143</v>
      </c>
      <c r="C79" s="142"/>
      <c r="D79" s="147"/>
      <c r="E79" s="147"/>
      <c r="F79" s="142">
        <f>E79+'30.5'!F79</f>
        <v>0</v>
      </c>
      <c r="G79" s="142"/>
      <c r="H79" s="142">
        <f>G79+'29T5'!H81</f>
        <v>0</v>
      </c>
      <c r="I79" s="142">
        <f t="shared" si="10"/>
        <v>0</v>
      </c>
      <c r="J79" s="142"/>
      <c r="K79" s="142"/>
      <c r="L79" s="142"/>
      <c r="M79" s="142"/>
      <c r="N79" s="142">
        <f t="shared" si="11"/>
        <v>0</v>
      </c>
      <c r="O79" s="142"/>
      <c r="P79" s="142"/>
      <c r="Q79" s="142"/>
      <c r="R79" s="142"/>
      <c r="S79" s="144">
        <f>I79+'30.5'!S79</f>
        <v>0</v>
      </c>
      <c r="T79" s="144">
        <f>J79+'30.5'!T79</f>
        <v>0</v>
      </c>
      <c r="U79" s="144">
        <f>K79+'30.5'!U79</f>
        <v>0</v>
      </c>
      <c r="V79" s="144">
        <f>L79+'30.5'!V79</f>
        <v>0</v>
      </c>
      <c r="W79" s="144">
        <f>M79+'30.5'!W79</f>
        <v>0</v>
      </c>
      <c r="X79" s="144">
        <f>N79+'30.5'!X79</f>
        <v>0</v>
      </c>
      <c r="Y79" s="144">
        <f>O79+'30.5'!Y79</f>
        <v>0</v>
      </c>
      <c r="Z79" s="144">
        <f>P79+'30.5'!Z79</f>
        <v>0</v>
      </c>
      <c r="AA79" s="144">
        <f>Q79+'30.5'!AA79</f>
        <v>0</v>
      </c>
      <c r="AB79" s="144">
        <f>R79+'30.5'!AB79</f>
        <v>0</v>
      </c>
      <c r="AC79" s="142"/>
      <c r="AD79" s="142"/>
      <c r="AE79" s="142"/>
      <c r="AF79" s="148"/>
    </row>
    <row r="80" spans="1:32" s="139" customFormat="1" ht="15.75" hidden="1">
      <c r="A80" s="144">
        <v>8</v>
      </c>
      <c r="B80" s="129" t="s">
        <v>144</v>
      </c>
      <c r="C80" s="142"/>
      <c r="D80" s="147"/>
      <c r="E80" s="147"/>
      <c r="F80" s="142">
        <f>E80+'30.5'!F80</f>
        <v>0</v>
      </c>
      <c r="G80" s="142"/>
      <c r="H80" s="142">
        <f>G80+'29T5'!H82</f>
        <v>0</v>
      </c>
      <c r="I80" s="142">
        <f t="shared" si="10"/>
        <v>0</v>
      </c>
      <c r="J80" s="142"/>
      <c r="K80" s="142"/>
      <c r="L80" s="142"/>
      <c r="M80" s="142"/>
      <c r="N80" s="142">
        <f t="shared" si="11"/>
        <v>0</v>
      </c>
      <c r="O80" s="142"/>
      <c r="P80" s="142"/>
      <c r="Q80" s="142"/>
      <c r="R80" s="142"/>
      <c r="S80" s="144">
        <f>I80+'30.5'!S80</f>
        <v>0</v>
      </c>
      <c r="T80" s="144">
        <f>J80+'30.5'!T80</f>
        <v>0</v>
      </c>
      <c r="U80" s="144">
        <f>K80+'30.5'!U80</f>
        <v>0</v>
      </c>
      <c r="V80" s="144">
        <f>L80+'30.5'!V80</f>
        <v>0</v>
      </c>
      <c r="W80" s="144">
        <f>M80+'30.5'!W80</f>
        <v>0</v>
      </c>
      <c r="X80" s="144">
        <f>N80+'30.5'!X80</f>
        <v>0</v>
      </c>
      <c r="Y80" s="144">
        <f>O80+'30.5'!Y80</f>
        <v>0</v>
      </c>
      <c r="Z80" s="144">
        <f>P80+'30.5'!Z80</f>
        <v>0</v>
      </c>
      <c r="AA80" s="144">
        <f>Q80+'30.5'!AA80</f>
        <v>0</v>
      </c>
      <c r="AB80" s="144">
        <f>R80+'30.5'!AB80</f>
        <v>0</v>
      </c>
      <c r="AC80" s="142"/>
      <c r="AD80" s="142"/>
      <c r="AE80" s="142"/>
      <c r="AF80" s="148"/>
    </row>
    <row r="81" spans="1:32" s="139" customFormat="1" ht="15.75" hidden="1">
      <c r="A81" s="144">
        <v>9</v>
      </c>
      <c r="B81" s="129" t="s">
        <v>145</v>
      </c>
      <c r="C81" s="142"/>
      <c r="D81" s="147"/>
      <c r="E81" s="147"/>
      <c r="F81" s="142">
        <f>E81+'30.5'!F81</f>
        <v>0</v>
      </c>
      <c r="G81" s="142"/>
      <c r="H81" s="142">
        <f>G81+'29T5'!H83</f>
        <v>0</v>
      </c>
      <c r="I81" s="142">
        <f t="shared" si="10"/>
        <v>0</v>
      </c>
      <c r="J81" s="142"/>
      <c r="K81" s="142"/>
      <c r="L81" s="142"/>
      <c r="M81" s="142"/>
      <c r="N81" s="142">
        <f t="shared" si="11"/>
        <v>0</v>
      </c>
      <c r="O81" s="142"/>
      <c r="P81" s="142"/>
      <c r="Q81" s="142"/>
      <c r="R81" s="142"/>
      <c r="S81" s="144">
        <f>I81+'30.5'!S81</f>
        <v>0</v>
      </c>
      <c r="T81" s="144">
        <f>J81+'30.5'!T81</f>
        <v>0</v>
      </c>
      <c r="U81" s="144">
        <f>K81+'30.5'!U81</f>
        <v>0</v>
      </c>
      <c r="V81" s="144">
        <f>L81+'30.5'!V81</f>
        <v>0</v>
      </c>
      <c r="W81" s="144">
        <f>M81+'30.5'!W81</f>
        <v>0</v>
      </c>
      <c r="X81" s="144">
        <f>N81+'30.5'!X81</f>
        <v>0</v>
      </c>
      <c r="Y81" s="144">
        <f>O81+'30.5'!Y81</f>
        <v>0</v>
      </c>
      <c r="Z81" s="144">
        <f>P81+'30.5'!Z81</f>
        <v>0</v>
      </c>
      <c r="AA81" s="144">
        <f>Q81+'30.5'!AA81</f>
        <v>0</v>
      </c>
      <c r="AB81" s="144">
        <f>R81+'30.5'!AB81</f>
        <v>0</v>
      </c>
      <c r="AC81" s="142"/>
      <c r="AD81" s="142"/>
      <c r="AE81" s="142"/>
      <c r="AF81" s="148"/>
    </row>
    <row r="82" spans="1:32" s="139" customFormat="1" ht="15.75" hidden="1">
      <c r="A82" s="144">
        <v>10</v>
      </c>
      <c r="B82" s="129" t="s">
        <v>146</v>
      </c>
      <c r="C82" s="142"/>
      <c r="D82" s="147"/>
      <c r="E82" s="147"/>
      <c r="F82" s="142">
        <f>E82+'30.5'!F82</f>
        <v>0</v>
      </c>
      <c r="G82" s="142"/>
      <c r="H82" s="142">
        <f>G82+'29T5'!H84</f>
        <v>0</v>
      </c>
      <c r="I82" s="142">
        <f t="shared" si="10"/>
        <v>0</v>
      </c>
      <c r="J82" s="142"/>
      <c r="K82" s="142"/>
      <c r="L82" s="142"/>
      <c r="M82" s="142"/>
      <c r="N82" s="142">
        <f t="shared" si="11"/>
        <v>0</v>
      </c>
      <c r="O82" s="142"/>
      <c r="P82" s="142"/>
      <c r="Q82" s="142"/>
      <c r="R82" s="142"/>
      <c r="S82" s="144">
        <f>I82+'30.5'!S82</f>
        <v>0</v>
      </c>
      <c r="T82" s="144">
        <f>J82+'30.5'!T82</f>
        <v>0</v>
      </c>
      <c r="U82" s="144">
        <f>K82+'30.5'!U82</f>
        <v>0</v>
      </c>
      <c r="V82" s="144">
        <f>L82+'30.5'!V82</f>
        <v>0</v>
      </c>
      <c r="W82" s="144">
        <f>M82+'30.5'!W82</f>
        <v>0</v>
      </c>
      <c r="X82" s="144">
        <f>N82+'30.5'!X82</f>
        <v>0</v>
      </c>
      <c r="Y82" s="144">
        <f>O82+'30.5'!Y82</f>
        <v>0</v>
      </c>
      <c r="Z82" s="144">
        <f>P82+'30.5'!Z82</f>
        <v>0</v>
      </c>
      <c r="AA82" s="144">
        <f>Q82+'30.5'!AA82</f>
        <v>0</v>
      </c>
      <c r="AB82" s="144">
        <f>R82+'30.5'!AB82</f>
        <v>0</v>
      </c>
      <c r="AC82" s="142"/>
      <c r="AD82" s="142"/>
      <c r="AE82" s="142"/>
      <c r="AF82" s="148"/>
    </row>
    <row r="83" spans="1:32" s="139" customFormat="1" ht="15.75" hidden="1">
      <c r="A83" s="144">
        <v>11</v>
      </c>
      <c r="B83" s="129" t="s">
        <v>147</v>
      </c>
      <c r="C83" s="142"/>
      <c r="D83" s="147"/>
      <c r="E83" s="147"/>
      <c r="F83" s="142">
        <f>E83+'30.5'!F83</f>
        <v>0</v>
      </c>
      <c r="G83" s="142"/>
      <c r="H83" s="142">
        <f>G83+'29T5'!H85</f>
        <v>0</v>
      </c>
      <c r="I83" s="142">
        <f t="shared" si="10"/>
        <v>0</v>
      </c>
      <c r="J83" s="142"/>
      <c r="K83" s="142"/>
      <c r="L83" s="142"/>
      <c r="M83" s="142"/>
      <c r="N83" s="142">
        <f t="shared" si="11"/>
        <v>0</v>
      </c>
      <c r="O83" s="142"/>
      <c r="P83" s="142"/>
      <c r="Q83" s="142"/>
      <c r="R83" s="142"/>
      <c r="S83" s="144">
        <f>I83+'30.5'!S83</f>
        <v>0</v>
      </c>
      <c r="T83" s="144">
        <f>J83+'30.5'!T83</f>
        <v>0</v>
      </c>
      <c r="U83" s="144">
        <f>K83+'30.5'!U83</f>
        <v>0</v>
      </c>
      <c r="V83" s="144">
        <f>L83+'30.5'!V83</f>
        <v>0</v>
      </c>
      <c r="W83" s="144">
        <f>M83+'30.5'!W83</f>
        <v>0</v>
      </c>
      <c r="X83" s="144">
        <f>N83+'30.5'!X83</f>
        <v>0</v>
      </c>
      <c r="Y83" s="144">
        <f>O83+'30.5'!Y83</f>
        <v>0</v>
      </c>
      <c r="Z83" s="144">
        <f>P83+'30.5'!Z83</f>
        <v>0</v>
      </c>
      <c r="AA83" s="144">
        <f>Q83+'30.5'!AA83</f>
        <v>0</v>
      </c>
      <c r="AB83" s="144">
        <f>R83+'30.5'!AB83</f>
        <v>0</v>
      </c>
      <c r="AC83" s="142"/>
      <c r="AD83" s="142"/>
      <c r="AE83" s="142"/>
      <c r="AF83" s="148"/>
    </row>
    <row r="84" spans="1:32" s="139" customFormat="1" ht="15.75" hidden="1">
      <c r="A84" s="144">
        <v>12</v>
      </c>
      <c r="B84" s="129" t="s">
        <v>148</v>
      </c>
      <c r="C84" s="142"/>
      <c r="D84" s="147"/>
      <c r="E84" s="147"/>
      <c r="F84" s="142">
        <f>E84+'30.5'!F84</f>
        <v>0</v>
      </c>
      <c r="G84" s="142"/>
      <c r="H84" s="142">
        <f>G84+'29T5'!H86</f>
        <v>0</v>
      </c>
      <c r="I84" s="142">
        <f t="shared" si="10"/>
        <v>0</v>
      </c>
      <c r="J84" s="142"/>
      <c r="K84" s="142"/>
      <c r="L84" s="142"/>
      <c r="M84" s="142"/>
      <c r="N84" s="142">
        <f t="shared" si="11"/>
        <v>0</v>
      </c>
      <c r="O84" s="142"/>
      <c r="P84" s="142"/>
      <c r="Q84" s="142"/>
      <c r="R84" s="142"/>
      <c r="S84" s="144">
        <f>I84+'30.5'!S84</f>
        <v>0</v>
      </c>
      <c r="T84" s="144">
        <f>J84+'30.5'!T84</f>
        <v>0</v>
      </c>
      <c r="U84" s="144">
        <f>K84+'30.5'!U84</f>
        <v>0</v>
      </c>
      <c r="V84" s="144">
        <f>L84+'30.5'!V84</f>
        <v>0</v>
      </c>
      <c r="W84" s="144">
        <f>M84+'30.5'!W84</f>
        <v>0</v>
      </c>
      <c r="X84" s="144">
        <f>N84+'30.5'!X84</f>
        <v>0</v>
      </c>
      <c r="Y84" s="144">
        <f>O84+'30.5'!Y84</f>
        <v>0</v>
      </c>
      <c r="Z84" s="144">
        <f>P84+'30.5'!Z84</f>
        <v>0</v>
      </c>
      <c r="AA84" s="144">
        <f>Q84+'30.5'!AA84</f>
        <v>0</v>
      </c>
      <c r="AB84" s="144">
        <f>R84+'30.5'!AB84</f>
        <v>0</v>
      </c>
      <c r="AC84" s="142"/>
      <c r="AD84" s="142"/>
      <c r="AE84" s="142"/>
      <c r="AF84" s="148"/>
    </row>
    <row r="85" spans="1:32" s="139" customFormat="1" ht="15.75" hidden="1">
      <c r="A85" s="144">
        <v>13</v>
      </c>
      <c r="B85" s="129" t="s">
        <v>149</v>
      </c>
      <c r="C85" s="142"/>
      <c r="D85" s="147"/>
      <c r="E85" s="147"/>
      <c r="F85" s="142">
        <f>E85+'30.5'!F85</f>
        <v>0</v>
      </c>
      <c r="G85" s="142"/>
      <c r="H85" s="142">
        <f>G85+'29T5'!H87</f>
        <v>0</v>
      </c>
      <c r="I85" s="142">
        <f t="shared" si="10"/>
        <v>0</v>
      </c>
      <c r="J85" s="142"/>
      <c r="K85" s="142"/>
      <c r="L85" s="142"/>
      <c r="M85" s="142"/>
      <c r="N85" s="142">
        <f t="shared" si="11"/>
        <v>0</v>
      </c>
      <c r="O85" s="142"/>
      <c r="P85" s="142"/>
      <c r="Q85" s="142"/>
      <c r="R85" s="142"/>
      <c r="S85" s="144">
        <f>I85+'30.5'!S85</f>
        <v>0</v>
      </c>
      <c r="T85" s="144">
        <f>J85+'30.5'!T85</f>
        <v>0</v>
      </c>
      <c r="U85" s="144">
        <f>K85+'30.5'!U85</f>
        <v>0</v>
      </c>
      <c r="V85" s="144">
        <f>L85+'30.5'!V85</f>
        <v>0</v>
      </c>
      <c r="W85" s="144">
        <f>M85+'30.5'!W85</f>
        <v>0</v>
      </c>
      <c r="X85" s="144">
        <f>N85+'30.5'!X85</f>
        <v>0</v>
      </c>
      <c r="Y85" s="144">
        <f>O85+'30.5'!Y85</f>
        <v>0</v>
      </c>
      <c r="Z85" s="144">
        <f>P85+'30.5'!Z85</f>
        <v>0</v>
      </c>
      <c r="AA85" s="144">
        <f>Q85+'30.5'!AA85</f>
        <v>0</v>
      </c>
      <c r="AB85" s="144">
        <f>R85+'30.5'!AB85</f>
        <v>0</v>
      </c>
      <c r="AC85" s="142"/>
      <c r="AD85" s="142"/>
      <c r="AE85" s="142"/>
      <c r="AF85" s="148"/>
    </row>
    <row r="86" spans="1:32" s="139" customFormat="1" ht="15.75" hidden="1">
      <c r="A86" s="144">
        <v>14</v>
      </c>
      <c r="B86" s="129" t="s">
        <v>150</v>
      </c>
      <c r="C86" s="142"/>
      <c r="D86" s="147"/>
      <c r="E86" s="147"/>
      <c r="F86" s="142">
        <f>E86+'30.5'!F86</f>
        <v>0</v>
      </c>
      <c r="G86" s="142"/>
      <c r="H86" s="142">
        <f>G86+'29T5'!H88</f>
        <v>0</v>
      </c>
      <c r="I86" s="142">
        <f t="shared" si="10"/>
        <v>0</v>
      </c>
      <c r="J86" s="142"/>
      <c r="K86" s="142"/>
      <c r="L86" s="142"/>
      <c r="M86" s="142"/>
      <c r="N86" s="142">
        <f t="shared" si="11"/>
        <v>0</v>
      </c>
      <c r="O86" s="142"/>
      <c r="P86" s="142"/>
      <c r="Q86" s="142"/>
      <c r="R86" s="142"/>
      <c r="S86" s="144">
        <f>I86+'30.5'!S86</f>
        <v>0</v>
      </c>
      <c r="T86" s="144">
        <f>J86+'30.5'!T86</f>
        <v>0</v>
      </c>
      <c r="U86" s="144">
        <f>K86+'30.5'!U86</f>
        <v>0</v>
      </c>
      <c r="V86" s="144">
        <f>L86+'30.5'!V86</f>
        <v>0</v>
      </c>
      <c r="W86" s="144">
        <f>M86+'30.5'!W86</f>
        <v>0</v>
      </c>
      <c r="X86" s="144">
        <f>N86+'30.5'!X86</f>
        <v>0</v>
      </c>
      <c r="Y86" s="144">
        <f>O86+'30.5'!Y86</f>
        <v>0</v>
      </c>
      <c r="Z86" s="144">
        <f>P86+'30.5'!Z86</f>
        <v>0</v>
      </c>
      <c r="AA86" s="144">
        <f>Q86+'30.5'!AA86</f>
        <v>0</v>
      </c>
      <c r="AB86" s="144">
        <f>R86+'30.5'!AB86</f>
        <v>0</v>
      </c>
      <c r="AC86" s="142"/>
      <c r="AD86" s="142"/>
      <c r="AE86" s="142"/>
      <c r="AF86" s="148"/>
    </row>
    <row r="87" spans="1:32" s="139" customFormat="1" ht="15.75" hidden="1">
      <c r="A87" s="144">
        <v>15</v>
      </c>
      <c r="B87" s="129" t="s">
        <v>151</v>
      </c>
      <c r="C87" s="142"/>
      <c r="D87" s="147"/>
      <c r="E87" s="147"/>
      <c r="F87" s="142">
        <f>E87+'30.5'!F87</f>
        <v>0</v>
      </c>
      <c r="G87" s="142"/>
      <c r="H87" s="142">
        <f>G87+'29T5'!H89</f>
        <v>0</v>
      </c>
      <c r="I87" s="142">
        <f t="shared" si="10"/>
        <v>0</v>
      </c>
      <c r="J87" s="142"/>
      <c r="K87" s="142"/>
      <c r="L87" s="142"/>
      <c r="M87" s="142"/>
      <c r="N87" s="142">
        <f t="shared" si="11"/>
        <v>0</v>
      </c>
      <c r="O87" s="142"/>
      <c r="P87" s="142"/>
      <c r="Q87" s="142"/>
      <c r="R87" s="142"/>
      <c r="S87" s="144">
        <f>I87+'30.5'!S87</f>
        <v>0</v>
      </c>
      <c r="T87" s="144">
        <f>J87+'30.5'!T87</f>
        <v>0</v>
      </c>
      <c r="U87" s="144">
        <f>K87+'30.5'!U87</f>
        <v>0</v>
      </c>
      <c r="V87" s="144">
        <f>L87+'30.5'!V87</f>
        <v>0</v>
      </c>
      <c r="W87" s="144">
        <f>M87+'30.5'!W87</f>
        <v>0</v>
      </c>
      <c r="X87" s="144">
        <f>N87+'30.5'!X87</f>
        <v>0</v>
      </c>
      <c r="Y87" s="144">
        <f>O87+'30.5'!Y87</f>
        <v>0</v>
      </c>
      <c r="Z87" s="144">
        <f>P87+'30.5'!Z87</f>
        <v>0</v>
      </c>
      <c r="AA87" s="144">
        <f>Q87+'30.5'!AA87</f>
        <v>0</v>
      </c>
      <c r="AB87" s="144">
        <f>R87+'30.5'!AB87</f>
        <v>0</v>
      </c>
      <c r="AC87" s="142"/>
      <c r="AD87" s="142"/>
      <c r="AE87" s="142"/>
      <c r="AF87" s="148"/>
    </row>
    <row r="88" spans="1:32" s="139" customFormat="1" ht="15.75" hidden="1">
      <c r="A88" s="144">
        <v>16</v>
      </c>
      <c r="B88" s="129" t="s">
        <v>152</v>
      </c>
      <c r="C88" s="142"/>
      <c r="D88" s="147"/>
      <c r="E88" s="147"/>
      <c r="F88" s="142">
        <f>E88+'30.5'!F88</f>
        <v>0</v>
      </c>
      <c r="G88" s="142"/>
      <c r="H88" s="142">
        <f>G88+'29T5'!H90</f>
        <v>0</v>
      </c>
      <c r="I88" s="142">
        <f t="shared" si="10"/>
        <v>0</v>
      </c>
      <c r="J88" s="142"/>
      <c r="K88" s="142"/>
      <c r="L88" s="142"/>
      <c r="M88" s="142"/>
      <c r="N88" s="142">
        <f t="shared" si="11"/>
        <v>0</v>
      </c>
      <c r="O88" s="142"/>
      <c r="P88" s="142"/>
      <c r="Q88" s="142"/>
      <c r="R88" s="142"/>
      <c r="S88" s="144">
        <f>I88+'30.5'!S88</f>
        <v>0</v>
      </c>
      <c r="T88" s="144">
        <f>J88+'30.5'!T88</f>
        <v>0</v>
      </c>
      <c r="U88" s="144">
        <f>K88+'30.5'!U88</f>
        <v>0</v>
      </c>
      <c r="V88" s="144">
        <f>L88+'30.5'!V88</f>
        <v>0</v>
      </c>
      <c r="W88" s="144">
        <f>M88+'30.5'!W88</f>
        <v>0</v>
      </c>
      <c r="X88" s="144">
        <f>N88+'30.5'!X88</f>
        <v>0</v>
      </c>
      <c r="Y88" s="144">
        <f>O88+'30.5'!Y88</f>
        <v>0</v>
      </c>
      <c r="Z88" s="144">
        <f>P88+'30.5'!Z88</f>
        <v>0</v>
      </c>
      <c r="AA88" s="144">
        <f>Q88+'30.5'!AA88</f>
        <v>0</v>
      </c>
      <c r="AB88" s="144">
        <f>R88+'30.5'!AB88</f>
        <v>0</v>
      </c>
      <c r="AC88" s="142"/>
      <c r="AD88" s="142"/>
      <c r="AE88" s="142"/>
      <c r="AF88" s="148"/>
    </row>
    <row r="89" spans="1:32" s="139" customFormat="1" ht="15.75" hidden="1">
      <c r="A89" s="144">
        <v>17</v>
      </c>
      <c r="B89" s="129" t="s">
        <v>153</v>
      </c>
      <c r="C89" s="142"/>
      <c r="D89" s="147"/>
      <c r="E89" s="147"/>
      <c r="F89" s="142">
        <f>E89+'30.5'!F89</f>
        <v>0</v>
      </c>
      <c r="G89" s="142"/>
      <c r="H89" s="142">
        <f>G89+'29T5'!H91</f>
        <v>0</v>
      </c>
      <c r="I89" s="142">
        <f t="shared" si="10"/>
        <v>0</v>
      </c>
      <c r="J89" s="142"/>
      <c r="K89" s="142"/>
      <c r="L89" s="142"/>
      <c r="M89" s="142"/>
      <c r="N89" s="142">
        <f t="shared" si="11"/>
        <v>0</v>
      </c>
      <c r="O89" s="142"/>
      <c r="P89" s="142"/>
      <c r="Q89" s="142"/>
      <c r="R89" s="142"/>
      <c r="S89" s="144">
        <f>I89+'30.5'!S89</f>
        <v>0</v>
      </c>
      <c r="T89" s="144">
        <f>J89+'30.5'!T89</f>
        <v>0</v>
      </c>
      <c r="U89" s="144">
        <f>K89+'30.5'!U89</f>
        <v>0</v>
      </c>
      <c r="V89" s="144">
        <f>L89+'30.5'!V89</f>
        <v>0</v>
      </c>
      <c r="W89" s="144">
        <f>M89+'30.5'!W89</f>
        <v>0</v>
      </c>
      <c r="X89" s="144">
        <f>N89+'30.5'!X89</f>
        <v>0</v>
      </c>
      <c r="Y89" s="144">
        <f>O89+'30.5'!Y89</f>
        <v>0</v>
      </c>
      <c r="Z89" s="144">
        <f>P89+'30.5'!Z89</f>
        <v>0</v>
      </c>
      <c r="AA89" s="144">
        <f>Q89+'30.5'!AA89</f>
        <v>0</v>
      </c>
      <c r="AB89" s="144">
        <f>R89+'30.5'!AB89</f>
        <v>0</v>
      </c>
      <c r="AC89" s="142"/>
      <c r="AD89" s="142"/>
      <c r="AE89" s="142"/>
      <c r="AF89" s="148"/>
    </row>
    <row r="90" spans="1:32" s="139" customFormat="1" ht="15.75" hidden="1">
      <c r="A90" s="144">
        <v>18</v>
      </c>
      <c r="B90" s="129" t="s">
        <v>154</v>
      </c>
      <c r="C90" s="142"/>
      <c r="D90" s="147"/>
      <c r="E90" s="147"/>
      <c r="F90" s="142">
        <f>E90+'30.5'!F90</f>
        <v>0</v>
      </c>
      <c r="G90" s="142"/>
      <c r="H90" s="142">
        <f>G90+'29T5'!H92</f>
        <v>0</v>
      </c>
      <c r="I90" s="142">
        <f t="shared" si="10"/>
        <v>0</v>
      </c>
      <c r="J90" s="142"/>
      <c r="K90" s="142"/>
      <c r="L90" s="142"/>
      <c r="M90" s="142"/>
      <c r="N90" s="142">
        <f t="shared" si="11"/>
        <v>0</v>
      </c>
      <c r="O90" s="142"/>
      <c r="P90" s="142"/>
      <c r="Q90" s="142"/>
      <c r="R90" s="142"/>
      <c r="S90" s="144">
        <f>I90+'30.5'!S90</f>
        <v>0</v>
      </c>
      <c r="T90" s="144">
        <f>J90+'30.5'!T90</f>
        <v>0</v>
      </c>
      <c r="U90" s="144">
        <f>K90+'30.5'!U90</f>
        <v>0</v>
      </c>
      <c r="V90" s="144">
        <f>L90+'30.5'!V90</f>
        <v>0</v>
      </c>
      <c r="W90" s="144">
        <f>M90+'30.5'!W90</f>
        <v>0</v>
      </c>
      <c r="X90" s="144">
        <f>N90+'30.5'!X90</f>
        <v>0</v>
      </c>
      <c r="Y90" s="144">
        <f>O90+'30.5'!Y90</f>
        <v>0</v>
      </c>
      <c r="Z90" s="144">
        <f>P90+'30.5'!Z90</f>
        <v>0</v>
      </c>
      <c r="AA90" s="144">
        <f>Q90+'30.5'!AA90</f>
        <v>0</v>
      </c>
      <c r="AB90" s="144">
        <f>R90+'30.5'!AB90</f>
        <v>0</v>
      </c>
      <c r="AC90" s="142"/>
      <c r="AD90" s="142"/>
      <c r="AE90" s="142"/>
      <c r="AF90" s="148"/>
    </row>
    <row r="91" spans="1:33" s="150" customFormat="1" ht="15">
      <c r="A91" s="144" t="s">
        <v>72</v>
      </c>
      <c r="B91" s="145" t="s">
        <v>73</v>
      </c>
      <c r="C91" s="138"/>
      <c r="D91" s="144"/>
      <c r="E91" s="138">
        <f>SUM(E92:E122)</f>
        <v>6</v>
      </c>
      <c r="F91" s="138">
        <f aca="true" t="shared" si="12" ref="F91:AF91">SUM(F92:F122)</f>
        <v>13</v>
      </c>
      <c r="G91" s="138">
        <f t="shared" si="12"/>
        <v>23</v>
      </c>
      <c r="H91" s="138">
        <f t="shared" si="12"/>
        <v>35</v>
      </c>
      <c r="I91" s="138">
        <f t="shared" si="12"/>
        <v>52</v>
      </c>
      <c r="J91" s="138">
        <f t="shared" si="12"/>
        <v>0</v>
      </c>
      <c r="K91" s="138">
        <f t="shared" si="12"/>
        <v>0</v>
      </c>
      <c r="L91" s="138">
        <f t="shared" si="12"/>
        <v>31</v>
      </c>
      <c r="M91" s="138">
        <f t="shared" si="12"/>
        <v>21</v>
      </c>
      <c r="N91" s="138">
        <f t="shared" si="12"/>
        <v>52</v>
      </c>
      <c r="O91" s="138">
        <f t="shared" si="12"/>
        <v>0</v>
      </c>
      <c r="P91" s="138">
        <f t="shared" si="12"/>
        <v>0</v>
      </c>
      <c r="Q91" s="138">
        <f t="shared" si="12"/>
        <v>31</v>
      </c>
      <c r="R91" s="138">
        <f t="shared" si="12"/>
        <v>21</v>
      </c>
      <c r="S91" s="144">
        <f>I91+'30.5'!S91</f>
        <v>327</v>
      </c>
      <c r="T91" s="144">
        <f>J91+'30.5'!T91</f>
        <v>25</v>
      </c>
      <c r="U91" s="144">
        <f>K91+'30.5'!U91</f>
        <v>0</v>
      </c>
      <c r="V91" s="144">
        <f>L91+'30.5'!V91</f>
        <v>121</v>
      </c>
      <c r="W91" s="144">
        <f>M91+'30.5'!W91</f>
        <v>181</v>
      </c>
      <c r="X91" s="144">
        <f>N91+'30.5'!X91</f>
        <v>327</v>
      </c>
      <c r="Y91" s="144">
        <f>O91+'30.5'!Y91</f>
        <v>25</v>
      </c>
      <c r="Z91" s="144">
        <f>P91+'30.5'!Z91</f>
        <v>0</v>
      </c>
      <c r="AA91" s="144">
        <f>Q91+'30.5'!AA91</f>
        <v>121</v>
      </c>
      <c r="AB91" s="144">
        <f>R91+'30.5'!AB91</f>
        <v>181</v>
      </c>
      <c r="AC91" s="138">
        <f t="shared" si="12"/>
        <v>157</v>
      </c>
      <c r="AD91" s="138">
        <f t="shared" si="12"/>
        <v>4742</v>
      </c>
      <c r="AE91" s="138">
        <f t="shared" si="12"/>
        <v>10</v>
      </c>
      <c r="AF91" s="138">
        <f t="shared" si="12"/>
        <v>0</v>
      </c>
      <c r="AG91" s="139"/>
    </row>
    <row r="92" spans="1:32" s="139" customFormat="1" ht="24">
      <c r="A92" s="144">
        <v>1</v>
      </c>
      <c r="B92" s="146" t="s">
        <v>74</v>
      </c>
      <c r="C92" s="142" t="s">
        <v>79</v>
      </c>
      <c r="D92" s="147"/>
      <c r="E92" s="147">
        <v>6</v>
      </c>
      <c r="F92" s="142">
        <f>E92+'30.5'!F92</f>
        <v>9</v>
      </c>
      <c r="G92" s="142">
        <v>21</v>
      </c>
      <c r="H92" s="142">
        <f>G92+'29T5'!H94</f>
        <v>24</v>
      </c>
      <c r="I92" s="142">
        <f>J92+K92+L92+M92</f>
        <v>22</v>
      </c>
      <c r="J92" s="142"/>
      <c r="K92" s="142"/>
      <c r="L92" s="142">
        <v>1</v>
      </c>
      <c r="M92" s="142">
        <v>21</v>
      </c>
      <c r="N92" s="142">
        <f>O92+P92+Q92+R92</f>
        <v>22</v>
      </c>
      <c r="O92" s="142"/>
      <c r="P92" s="142"/>
      <c r="Q92" s="142">
        <v>1</v>
      </c>
      <c r="R92" s="142">
        <v>21</v>
      </c>
      <c r="S92" s="144">
        <f>I92+'30.5'!S92</f>
        <v>220</v>
      </c>
      <c r="T92" s="144">
        <f>J92+'30.5'!T92</f>
        <v>21</v>
      </c>
      <c r="U92" s="144">
        <f>K92+'30.5'!U92</f>
        <v>0</v>
      </c>
      <c r="V92" s="144">
        <f>L92+'30.5'!V92</f>
        <v>46</v>
      </c>
      <c r="W92" s="144">
        <f>M92+'30.5'!W92</f>
        <v>153</v>
      </c>
      <c r="X92" s="144">
        <f>N92+'30.5'!X92</f>
        <v>220</v>
      </c>
      <c r="Y92" s="144">
        <f>O92+'30.5'!Y92</f>
        <v>21</v>
      </c>
      <c r="Z92" s="144">
        <f>P92+'30.5'!Z92</f>
        <v>0</v>
      </c>
      <c r="AA92" s="144">
        <f>Q92+'30.5'!AA92</f>
        <v>46</v>
      </c>
      <c r="AB92" s="144">
        <f>R92+'30.5'!AB92</f>
        <v>153</v>
      </c>
      <c r="AC92" s="142">
        <v>44</v>
      </c>
      <c r="AD92" s="142">
        <v>1200</v>
      </c>
      <c r="AE92" s="142">
        <v>3</v>
      </c>
      <c r="AF92" s="148"/>
    </row>
    <row r="93" spans="1:32" s="139" customFormat="1" ht="24">
      <c r="A93" s="144">
        <v>2</v>
      </c>
      <c r="B93" s="146" t="s">
        <v>75</v>
      </c>
      <c r="C93" s="142" t="s">
        <v>79</v>
      </c>
      <c r="D93" s="147"/>
      <c r="E93" s="147"/>
      <c r="F93" s="142">
        <f>E93+'30.5'!F93</f>
        <v>1</v>
      </c>
      <c r="G93" s="142"/>
      <c r="H93" s="142">
        <f>G93+'29T5'!H95</f>
        <v>1</v>
      </c>
      <c r="I93" s="142">
        <f aca="true" t="shared" si="13" ref="I93:I122">J93+K93+L93+M93</f>
        <v>0</v>
      </c>
      <c r="J93" s="142"/>
      <c r="K93" s="142"/>
      <c r="L93" s="142"/>
      <c r="M93" s="142"/>
      <c r="N93" s="142">
        <f aca="true" t="shared" si="14" ref="N93:N122">O93+P93+Q93+R93</f>
        <v>0</v>
      </c>
      <c r="O93" s="142"/>
      <c r="P93" s="142"/>
      <c r="Q93" s="142"/>
      <c r="R93" s="142"/>
      <c r="S93" s="144">
        <f>I93+'30.5'!S93</f>
        <v>12</v>
      </c>
      <c r="T93" s="144">
        <f>J93+'30.5'!T93</f>
        <v>0</v>
      </c>
      <c r="U93" s="144">
        <f>K93+'30.5'!U93</f>
        <v>0</v>
      </c>
      <c r="V93" s="144">
        <f>L93+'30.5'!V93</f>
        <v>12</v>
      </c>
      <c r="W93" s="144">
        <f>M93+'30.5'!W93</f>
        <v>0</v>
      </c>
      <c r="X93" s="144">
        <f>N93+'30.5'!X93</f>
        <v>12</v>
      </c>
      <c r="Y93" s="144">
        <f>O93+'30.5'!Y93</f>
        <v>0</v>
      </c>
      <c r="Z93" s="144">
        <f>P93+'30.5'!Z93</f>
        <v>0</v>
      </c>
      <c r="AA93" s="144">
        <f>Q93+'30.5'!AA93</f>
        <v>12</v>
      </c>
      <c r="AB93" s="144">
        <f>R93+'30.5'!AB93</f>
        <v>0</v>
      </c>
      <c r="AC93" s="142">
        <v>10</v>
      </c>
      <c r="AD93" s="142">
        <v>520</v>
      </c>
      <c r="AE93" s="142">
        <v>3</v>
      </c>
      <c r="AF93" s="148"/>
    </row>
    <row r="94" spans="1:32" s="139" customFormat="1" ht="24">
      <c r="A94" s="144">
        <v>3</v>
      </c>
      <c r="B94" s="146" t="s">
        <v>76</v>
      </c>
      <c r="C94" s="142" t="s">
        <v>79</v>
      </c>
      <c r="D94" s="147"/>
      <c r="E94" s="147"/>
      <c r="F94" s="142">
        <f>E94+'30.5'!F94</f>
        <v>2</v>
      </c>
      <c r="G94" s="142">
        <v>1</v>
      </c>
      <c r="H94" s="142">
        <f>G94+'29T5'!H96</f>
        <v>9</v>
      </c>
      <c r="I94" s="142">
        <f t="shared" si="13"/>
        <v>4</v>
      </c>
      <c r="J94" s="142"/>
      <c r="K94" s="142"/>
      <c r="L94" s="142">
        <v>4</v>
      </c>
      <c r="M94" s="142"/>
      <c r="N94" s="142">
        <f t="shared" si="14"/>
        <v>4</v>
      </c>
      <c r="O94" s="142"/>
      <c r="P94" s="142"/>
      <c r="Q94" s="142">
        <v>4</v>
      </c>
      <c r="R94" s="142"/>
      <c r="S94" s="144">
        <f>I94+'30.5'!S94</f>
        <v>69</v>
      </c>
      <c r="T94" s="144">
        <f>J94+'30.5'!T94</f>
        <v>4</v>
      </c>
      <c r="U94" s="144">
        <f>K94+'30.5'!U94</f>
        <v>0</v>
      </c>
      <c r="V94" s="144">
        <f>L94+'30.5'!V94</f>
        <v>37</v>
      </c>
      <c r="W94" s="144">
        <f>M94+'30.5'!W94</f>
        <v>28</v>
      </c>
      <c r="X94" s="144">
        <f>N94+'30.5'!X94</f>
        <v>69</v>
      </c>
      <c r="Y94" s="144">
        <f>O94+'30.5'!Y94</f>
        <v>4</v>
      </c>
      <c r="Z94" s="144">
        <f>P94+'30.5'!Z94</f>
        <v>0</v>
      </c>
      <c r="AA94" s="144">
        <f>Q94+'30.5'!AA94</f>
        <v>37</v>
      </c>
      <c r="AB94" s="144">
        <f>R94+'30.5'!AB94</f>
        <v>28</v>
      </c>
      <c r="AC94" s="142">
        <v>47</v>
      </c>
      <c r="AD94" s="142">
        <v>2252</v>
      </c>
      <c r="AE94" s="142">
        <v>2</v>
      </c>
      <c r="AF94" s="148"/>
    </row>
    <row r="95" spans="1:32" s="150" customFormat="1" ht="15.75" hidden="1">
      <c r="A95" s="144">
        <v>4</v>
      </c>
      <c r="B95" s="131" t="s">
        <v>155</v>
      </c>
      <c r="C95" s="138"/>
      <c r="D95" s="144"/>
      <c r="E95" s="147"/>
      <c r="F95" s="142">
        <f>E95+'30.5'!F95</f>
        <v>0</v>
      </c>
      <c r="G95" s="142"/>
      <c r="H95" s="142">
        <f>G95+'29T5'!H97</f>
        <v>0</v>
      </c>
      <c r="I95" s="142">
        <f t="shared" si="13"/>
        <v>0</v>
      </c>
      <c r="J95" s="142"/>
      <c r="K95" s="142"/>
      <c r="L95" s="142"/>
      <c r="M95" s="142"/>
      <c r="N95" s="142">
        <f t="shared" si="14"/>
        <v>0</v>
      </c>
      <c r="O95" s="142"/>
      <c r="P95" s="142"/>
      <c r="Q95" s="142"/>
      <c r="R95" s="142"/>
      <c r="S95" s="144">
        <f>I95+'30.5'!S95</f>
        <v>0</v>
      </c>
      <c r="T95" s="144">
        <f>J95+'30.5'!T95</f>
        <v>0</v>
      </c>
      <c r="U95" s="144">
        <f>K95+'30.5'!U95</f>
        <v>0</v>
      </c>
      <c r="V95" s="144">
        <f>L95+'30.5'!V95</f>
        <v>0</v>
      </c>
      <c r="W95" s="144">
        <f>M95+'30.5'!W95</f>
        <v>0</v>
      </c>
      <c r="X95" s="144">
        <f>N95+'30.5'!X95</f>
        <v>0</v>
      </c>
      <c r="Y95" s="144">
        <f>O95+'30.5'!Y95</f>
        <v>0</v>
      </c>
      <c r="Z95" s="144">
        <f>P95+'30.5'!Z95</f>
        <v>0</v>
      </c>
      <c r="AA95" s="144">
        <f>Q95+'30.5'!AA95</f>
        <v>0</v>
      </c>
      <c r="AB95" s="144">
        <f>R95+'30.5'!AB95</f>
        <v>0</v>
      </c>
      <c r="AC95" s="144"/>
      <c r="AD95" s="144"/>
      <c r="AE95" s="144"/>
      <c r="AF95" s="144"/>
    </row>
    <row r="96" spans="1:32" s="150" customFormat="1" ht="15.75" hidden="1">
      <c r="A96" s="144">
        <v>5</v>
      </c>
      <c r="B96" s="131" t="s">
        <v>156</v>
      </c>
      <c r="C96" s="138"/>
      <c r="D96" s="144"/>
      <c r="E96" s="147"/>
      <c r="F96" s="142">
        <f>E96+'30.5'!F96</f>
        <v>0</v>
      </c>
      <c r="G96" s="142"/>
      <c r="H96" s="142">
        <f>G96+'29T5'!H98</f>
        <v>0</v>
      </c>
      <c r="I96" s="142">
        <f t="shared" si="13"/>
        <v>0</v>
      </c>
      <c r="J96" s="142"/>
      <c r="K96" s="142"/>
      <c r="L96" s="142"/>
      <c r="M96" s="142"/>
      <c r="N96" s="142">
        <f t="shared" si="14"/>
        <v>0</v>
      </c>
      <c r="O96" s="142"/>
      <c r="P96" s="142"/>
      <c r="Q96" s="142"/>
      <c r="R96" s="142"/>
      <c r="S96" s="144">
        <f>I96+'30.5'!S96</f>
        <v>0</v>
      </c>
      <c r="T96" s="144">
        <f>J96+'30.5'!T96</f>
        <v>0</v>
      </c>
      <c r="U96" s="144">
        <f>K96+'30.5'!U96</f>
        <v>0</v>
      </c>
      <c r="V96" s="144">
        <f>L96+'30.5'!V96</f>
        <v>0</v>
      </c>
      <c r="W96" s="144">
        <f>M96+'30.5'!W96</f>
        <v>0</v>
      </c>
      <c r="X96" s="144">
        <f>N96+'30.5'!X96</f>
        <v>0</v>
      </c>
      <c r="Y96" s="144">
        <f>O96+'30.5'!Y96</f>
        <v>0</v>
      </c>
      <c r="Z96" s="144">
        <f>P96+'30.5'!Z96</f>
        <v>0</v>
      </c>
      <c r="AA96" s="144">
        <f>Q96+'30.5'!AA96</f>
        <v>0</v>
      </c>
      <c r="AB96" s="144">
        <f>R96+'30.5'!AB96</f>
        <v>0</v>
      </c>
      <c r="AC96" s="144"/>
      <c r="AD96" s="144"/>
      <c r="AE96" s="144"/>
      <c r="AF96" s="144"/>
    </row>
    <row r="97" spans="1:32" s="150" customFormat="1" ht="15.75" hidden="1">
      <c r="A97" s="144">
        <v>6</v>
      </c>
      <c r="B97" s="131" t="s">
        <v>157</v>
      </c>
      <c r="C97" s="138"/>
      <c r="D97" s="144"/>
      <c r="E97" s="147"/>
      <c r="F97" s="142">
        <f>E97+'30.5'!F97</f>
        <v>0</v>
      </c>
      <c r="G97" s="142"/>
      <c r="H97" s="142">
        <f>G97+'29T5'!H99</f>
        <v>0</v>
      </c>
      <c r="I97" s="142">
        <f t="shared" si="13"/>
        <v>0</v>
      </c>
      <c r="J97" s="142"/>
      <c r="K97" s="142"/>
      <c r="L97" s="142"/>
      <c r="M97" s="142"/>
      <c r="N97" s="142">
        <f t="shared" si="14"/>
        <v>0</v>
      </c>
      <c r="O97" s="142"/>
      <c r="P97" s="142"/>
      <c r="Q97" s="142"/>
      <c r="R97" s="142"/>
      <c r="S97" s="144">
        <f>I97+'30.5'!S97</f>
        <v>0</v>
      </c>
      <c r="T97" s="144">
        <f>J97+'30.5'!T97</f>
        <v>0</v>
      </c>
      <c r="U97" s="144">
        <f>K97+'30.5'!U97</f>
        <v>0</v>
      </c>
      <c r="V97" s="144">
        <f>L97+'30.5'!V97</f>
        <v>0</v>
      </c>
      <c r="W97" s="144">
        <f>M97+'30.5'!W97</f>
        <v>0</v>
      </c>
      <c r="X97" s="144">
        <f>N97+'30.5'!X97</f>
        <v>0</v>
      </c>
      <c r="Y97" s="144">
        <f>O97+'30.5'!Y97</f>
        <v>0</v>
      </c>
      <c r="Z97" s="144">
        <f>P97+'30.5'!Z97</f>
        <v>0</v>
      </c>
      <c r="AA97" s="144">
        <f>Q97+'30.5'!AA97</f>
        <v>0</v>
      </c>
      <c r="AB97" s="144">
        <f>R97+'30.5'!AB97</f>
        <v>0</v>
      </c>
      <c r="AC97" s="144"/>
      <c r="AD97" s="144"/>
      <c r="AE97" s="144"/>
      <c r="AF97" s="144"/>
    </row>
    <row r="98" spans="1:32" s="150" customFormat="1" ht="15.75" hidden="1">
      <c r="A98" s="144">
        <v>7</v>
      </c>
      <c r="B98" s="131" t="s">
        <v>158</v>
      </c>
      <c r="C98" s="138"/>
      <c r="D98" s="144"/>
      <c r="E98" s="147"/>
      <c r="F98" s="142">
        <f>E98+'30.5'!F98</f>
        <v>0</v>
      </c>
      <c r="G98" s="142"/>
      <c r="H98" s="142">
        <f>G98+'29T5'!H100</f>
        <v>0</v>
      </c>
      <c r="I98" s="142">
        <f t="shared" si="13"/>
        <v>0</v>
      </c>
      <c r="J98" s="142"/>
      <c r="K98" s="142"/>
      <c r="L98" s="142"/>
      <c r="M98" s="142"/>
      <c r="N98" s="142">
        <f t="shared" si="14"/>
        <v>0</v>
      </c>
      <c r="O98" s="142"/>
      <c r="P98" s="142"/>
      <c r="Q98" s="142"/>
      <c r="R98" s="142"/>
      <c r="S98" s="144">
        <f>I98+'30.5'!S98</f>
        <v>0</v>
      </c>
      <c r="T98" s="144">
        <f>J98+'30.5'!T98</f>
        <v>0</v>
      </c>
      <c r="U98" s="144">
        <f>K98+'30.5'!U98</f>
        <v>0</v>
      </c>
      <c r="V98" s="144">
        <f>L98+'30.5'!V98</f>
        <v>0</v>
      </c>
      <c r="W98" s="144">
        <f>M98+'30.5'!W98</f>
        <v>0</v>
      </c>
      <c r="X98" s="144">
        <f>N98+'30.5'!X98</f>
        <v>0</v>
      </c>
      <c r="Y98" s="144">
        <f>O98+'30.5'!Y98</f>
        <v>0</v>
      </c>
      <c r="Z98" s="144">
        <f>P98+'30.5'!Z98</f>
        <v>0</v>
      </c>
      <c r="AA98" s="144">
        <f>Q98+'30.5'!AA98</f>
        <v>0</v>
      </c>
      <c r="AB98" s="144">
        <f>R98+'30.5'!AB98</f>
        <v>0</v>
      </c>
      <c r="AC98" s="144"/>
      <c r="AD98" s="144"/>
      <c r="AE98" s="144"/>
      <c r="AF98" s="144"/>
    </row>
    <row r="99" spans="1:32" s="150" customFormat="1" ht="15.75" hidden="1">
      <c r="A99" s="144">
        <v>8</v>
      </c>
      <c r="B99" s="131" t="s">
        <v>159</v>
      </c>
      <c r="C99" s="138"/>
      <c r="D99" s="144"/>
      <c r="E99" s="147"/>
      <c r="F99" s="142">
        <f>E99+'30.5'!F99</f>
        <v>0</v>
      </c>
      <c r="G99" s="142"/>
      <c r="H99" s="142">
        <f>G99+'29T5'!H101</f>
        <v>0</v>
      </c>
      <c r="I99" s="142">
        <f t="shared" si="13"/>
        <v>0</v>
      </c>
      <c r="J99" s="142"/>
      <c r="K99" s="142"/>
      <c r="L99" s="142"/>
      <c r="M99" s="142"/>
      <c r="N99" s="142">
        <f t="shared" si="14"/>
        <v>0</v>
      </c>
      <c r="O99" s="142"/>
      <c r="P99" s="142"/>
      <c r="Q99" s="142"/>
      <c r="R99" s="142"/>
      <c r="S99" s="144">
        <f>I99+'30.5'!S99</f>
        <v>0</v>
      </c>
      <c r="T99" s="144">
        <f>J99+'30.5'!T99</f>
        <v>0</v>
      </c>
      <c r="U99" s="144">
        <f>K99+'30.5'!U99</f>
        <v>0</v>
      </c>
      <c r="V99" s="144">
        <f>L99+'30.5'!V99</f>
        <v>0</v>
      </c>
      <c r="W99" s="144">
        <f>M99+'30.5'!W99</f>
        <v>0</v>
      </c>
      <c r="X99" s="144">
        <f>N99+'30.5'!X99</f>
        <v>0</v>
      </c>
      <c r="Y99" s="144">
        <f>O99+'30.5'!Y99</f>
        <v>0</v>
      </c>
      <c r="Z99" s="144">
        <f>P99+'30.5'!Z99</f>
        <v>0</v>
      </c>
      <c r="AA99" s="144">
        <f>Q99+'30.5'!AA99</f>
        <v>0</v>
      </c>
      <c r="AB99" s="144">
        <f>R99+'30.5'!AB99</f>
        <v>0</v>
      </c>
      <c r="AC99" s="144"/>
      <c r="AD99" s="144"/>
      <c r="AE99" s="144"/>
      <c r="AF99" s="144"/>
    </row>
    <row r="100" spans="1:32" s="150" customFormat="1" ht="15.75" hidden="1">
      <c r="A100" s="144">
        <v>9</v>
      </c>
      <c r="B100" s="131" t="s">
        <v>160</v>
      </c>
      <c r="C100" s="138"/>
      <c r="D100" s="144"/>
      <c r="E100" s="147"/>
      <c r="F100" s="142">
        <f>E100+'30.5'!F100</f>
        <v>0</v>
      </c>
      <c r="G100" s="142"/>
      <c r="H100" s="142">
        <f>G100+'29T5'!H102</f>
        <v>0</v>
      </c>
      <c r="I100" s="142">
        <f t="shared" si="13"/>
        <v>0</v>
      </c>
      <c r="J100" s="142"/>
      <c r="K100" s="142"/>
      <c r="L100" s="142"/>
      <c r="M100" s="142"/>
      <c r="N100" s="142">
        <f t="shared" si="14"/>
        <v>0</v>
      </c>
      <c r="O100" s="142"/>
      <c r="P100" s="142"/>
      <c r="Q100" s="142"/>
      <c r="R100" s="142"/>
      <c r="S100" s="144">
        <f>I100+'30.5'!S100</f>
        <v>0</v>
      </c>
      <c r="T100" s="144">
        <f>J100+'30.5'!T100</f>
        <v>0</v>
      </c>
      <c r="U100" s="144">
        <f>K100+'30.5'!U100</f>
        <v>0</v>
      </c>
      <c r="V100" s="144">
        <f>L100+'30.5'!V100</f>
        <v>0</v>
      </c>
      <c r="W100" s="144">
        <f>M100+'30.5'!W100</f>
        <v>0</v>
      </c>
      <c r="X100" s="144">
        <f>N100+'30.5'!X100</f>
        <v>0</v>
      </c>
      <c r="Y100" s="144">
        <f>O100+'30.5'!Y100</f>
        <v>0</v>
      </c>
      <c r="Z100" s="144">
        <f>P100+'30.5'!Z100</f>
        <v>0</v>
      </c>
      <c r="AA100" s="144">
        <f>Q100+'30.5'!AA100</f>
        <v>0</v>
      </c>
      <c r="AB100" s="144">
        <f>R100+'30.5'!AB100</f>
        <v>0</v>
      </c>
      <c r="AC100" s="144"/>
      <c r="AD100" s="144"/>
      <c r="AE100" s="144"/>
      <c r="AF100" s="144"/>
    </row>
    <row r="101" spans="1:32" s="150" customFormat="1" ht="15.75" hidden="1">
      <c r="A101" s="144">
        <v>10</v>
      </c>
      <c r="B101" s="131" t="s">
        <v>161</v>
      </c>
      <c r="C101" s="138"/>
      <c r="D101" s="144"/>
      <c r="E101" s="147"/>
      <c r="F101" s="142">
        <f>E101+'30.5'!F101</f>
        <v>0</v>
      </c>
      <c r="G101" s="142"/>
      <c r="H101" s="142">
        <f>G101+'29T5'!H103</f>
        <v>0</v>
      </c>
      <c r="I101" s="142">
        <f t="shared" si="13"/>
        <v>0</v>
      </c>
      <c r="J101" s="142"/>
      <c r="K101" s="142"/>
      <c r="L101" s="142"/>
      <c r="M101" s="142"/>
      <c r="N101" s="142">
        <f t="shared" si="14"/>
        <v>0</v>
      </c>
      <c r="O101" s="142"/>
      <c r="P101" s="142"/>
      <c r="Q101" s="142"/>
      <c r="R101" s="142"/>
      <c r="S101" s="144">
        <f>I101+'30.5'!S101</f>
        <v>0</v>
      </c>
      <c r="T101" s="144">
        <f>J101+'30.5'!T101</f>
        <v>0</v>
      </c>
      <c r="U101" s="144">
        <f>K101+'30.5'!U101</f>
        <v>0</v>
      </c>
      <c r="V101" s="144">
        <f>L101+'30.5'!V101</f>
        <v>0</v>
      </c>
      <c r="W101" s="144">
        <f>M101+'30.5'!W101</f>
        <v>0</v>
      </c>
      <c r="X101" s="144">
        <f>N101+'30.5'!X101</f>
        <v>0</v>
      </c>
      <c r="Y101" s="144">
        <f>O101+'30.5'!Y101</f>
        <v>0</v>
      </c>
      <c r="Z101" s="144">
        <f>P101+'30.5'!Z101</f>
        <v>0</v>
      </c>
      <c r="AA101" s="144">
        <f>Q101+'30.5'!AA101</f>
        <v>0</v>
      </c>
      <c r="AB101" s="144">
        <f>R101+'30.5'!AB101</f>
        <v>0</v>
      </c>
      <c r="AC101" s="144"/>
      <c r="AD101" s="144"/>
      <c r="AE101" s="144"/>
      <c r="AF101" s="144"/>
    </row>
    <row r="102" spans="1:32" s="150" customFormat="1" ht="15.75" hidden="1">
      <c r="A102" s="144">
        <v>11</v>
      </c>
      <c r="B102" s="131" t="s">
        <v>162</v>
      </c>
      <c r="C102" s="138"/>
      <c r="D102" s="144"/>
      <c r="E102" s="147"/>
      <c r="F102" s="142">
        <f>E102+'30.5'!F102</f>
        <v>0</v>
      </c>
      <c r="G102" s="142"/>
      <c r="H102" s="142">
        <f>G102+'29T5'!H104</f>
        <v>0</v>
      </c>
      <c r="I102" s="142">
        <f t="shared" si="13"/>
        <v>0</v>
      </c>
      <c r="J102" s="142"/>
      <c r="K102" s="142"/>
      <c r="L102" s="142"/>
      <c r="M102" s="142"/>
      <c r="N102" s="142">
        <f t="shared" si="14"/>
        <v>0</v>
      </c>
      <c r="O102" s="142"/>
      <c r="P102" s="142"/>
      <c r="Q102" s="142"/>
      <c r="R102" s="142"/>
      <c r="S102" s="144">
        <f>I102+'30.5'!S102</f>
        <v>0</v>
      </c>
      <c r="T102" s="144">
        <f>J102+'30.5'!T102</f>
        <v>0</v>
      </c>
      <c r="U102" s="144">
        <f>K102+'30.5'!U102</f>
        <v>0</v>
      </c>
      <c r="V102" s="144">
        <f>L102+'30.5'!V102</f>
        <v>0</v>
      </c>
      <c r="W102" s="144">
        <f>M102+'30.5'!W102</f>
        <v>0</v>
      </c>
      <c r="X102" s="144">
        <f>N102+'30.5'!X102</f>
        <v>0</v>
      </c>
      <c r="Y102" s="144">
        <f>O102+'30.5'!Y102</f>
        <v>0</v>
      </c>
      <c r="Z102" s="144">
        <f>P102+'30.5'!Z102</f>
        <v>0</v>
      </c>
      <c r="AA102" s="144">
        <f>Q102+'30.5'!AA102</f>
        <v>0</v>
      </c>
      <c r="AB102" s="144">
        <f>R102+'30.5'!AB102</f>
        <v>0</v>
      </c>
      <c r="AC102" s="144"/>
      <c r="AD102" s="144"/>
      <c r="AE102" s="144"/>
      <c r="AF102" s="144"/>
    </row>
    <row r="103" spans="1:32" s="150" customFormat="1" ht="15.75" hidden="1">
      <c r="A103" s="144">
        <v>12</v>
      </c>
      <c r="B103" s="131" t="s">
        <v>163</v>
      </c>
      <c r="C103" s="138"/>
      <c r="D103" s="144"/>
      <c r="E103" s="147"/>
      <c r="F103" s="142">
        <f>E103+'30.5'!F103</f>
        <v>0</v>
      </c>
      <c r="G103" s="142"/>
      <c r="H103" s="142">
        <f>G103+'29T5'!H105</f>
        <v>0</v>
      </c>
      <c r="I103" s="142">
        <f t="shared" si="13"/>
        <v>0</v>
      </c>
      <c r="J103" s="142"/>
      <c r="K103" s="142"/>
      <c r="L103" s="142"/>
      <c r="M103" s="142"/>
      <c r="N103" s="142">
        <f t="shared" si="14"/>
        <v>0</v>
      </c>
      <c r="O103" s="142"/>
      <c r="P103" s="142"/>
      <c r="Q103" s="142"/>
      <c r="R103" s="142"/>
      <c r="S103" s="144">
        <f>I103+'30.5'!S103</f>
        <v>0</v>
      </c>
      <c r="T103" s="144">
        <f>J103+'30.5'!T103</f>
        <v>0</v>
      </c>
      <c r="U103" s="144">
        <f>K103+'30.5'!U103</f>
        <v>0</v>
      </c>
      <c r="V103" s="144">
        <f>L103+'30.5'!V103</f>
        <v>0</v>
      </c>
      <c r="W103" s="144">
        <f>M103+'30.5'!W103</f>
        <v>0</v>
      </c>
      <c r="X103" s="144">
        <f>N103+'30.5'!X103</f>
        <v>0</v>
      </c>
      <c r="Y103" s="144">
        <f>O103+'30.5'!Y103</f>
        <v>0</v>
      </c>
      <c r="Z103" s="144">
        <f>P103+'30.5'!Z103</f>
        <v>0</v>
      </c>
      <c r="AA103" s="144">
        <f>Q103+'30.5'!AA103</f>
        <v>0</v>
      </c>
      <c r="AB103" s="144">
        <f>R103+'30.5'!AB103</f>
        <v>0</v>
      </c>
      <c r="AC103" s="144"/>
      <c r="AD103" s="144"/>
      <c r="AE103" s="144"/>
      <c r="AF103" s="144"/>
    </row>
    <row r="104" spans="1:32" s="150" customFormat="1" ht="15.75" hidden="1">
      <c r="A104" s="144">
        <v>13</v>
      </c>
      <c r="B104" s="131" t="s">
        <v>164</v>
      </c>
      <c r="C104" s="138"/>
      <c r="D104" s="144"/>
      <c r="E104" s="147"/>
      <c r="F104" s="142">
        <f>E104+'30.5'!F104</f>
        <v>0</v>
      </c>
      <c r="G104" s="142"/>
      <c r="H104" s="142">
        <f>G104+'29T5'!H106</f>
        <v>0</v>
      </c>
      <c r="I104" s="142">
        <f t="shared" si="13"/>
        <v>0</v>
      </c>
      <c r="J104" s="142"/>
      <c r="K104" s="142"/>
      <c r="L104" s="142"/>
      <c r="M104" s="142"/>
      <c r="N104" s="142">
        <f t="shared" si="14"/>
        <v>0</v>
      </c>
      <c r="O104" s="142"/>
      <c r="P104" s="142"/>
      <c r="Q104" s="142"/>
      <c r="R104" s="142"/>
      <c r="S104" s="144">
        <f>I104+'30.5'!S104</f>
        <v>0</v>
      </c>
      <c r="T104" s="144">
        <f>J104+'30.5'!T104</f>
        <v>0</v>
      </c>
      <c r="U104" s="144">
        <f>K104+'30.5'!U104</f>
        <v>0</v>
      </c>
      <c r="V104" s="144">
        <f>L104+'30.5'!V104</f>
        <v>0</v>
      </c>
      <c r="W104" s="144">
        <f>M104+'30.5'!W104</f>
        <v>0</v>
      </c>
      <c r="X104" s="144">
        <f>N104+'30.5'!X104</f>
        <v>0</v>
      </c>
      <c r="Y104" s="144">
        <f>O104+'30.5'!Y104</f>
        <v>0</v>
      </c>
      <c r="Z104" s="144">
        <f>P104+'30.5'!Z104</f>
        <v>0</v>
      </c>
      <c r="AA104" s="144">
        <f>Q104+'30.5'!AA104</f>
        <v>0</v>
      </c>
      <c r="AB104" s="144">
        <f>R104+'30.5'!AB104</f>
        <v>0</v>
      </c>
      <c r="AC104" s="144"/>
      <c r="AD104" s="144"/>
      <c r="AE104" s="144"/>
      <c r="AF104" s="144"/>
    </row>
    <row r="105" spans="1:32" s="150" customFormat="1" ht="15.75" hidden="1">
      <c r="A105" s="144">
        <v>14</v>
      </c>
      <c r="B105" s="131" t="s">
        <v>165</v>
      </c>
      <c r="C105" s="138"/>
      <c r="D105" s="144"/>
      <c r="E105" s="147"/>
      <c r="F105" s="142">
        <f>E105+'30.5'!F105</f>
        <v>0</v>
      </c>
      <c r="G105" s="142"/>
      <c r="H105" s="142">
        <f>G105+'29T5'!H107</f>
        <v>0</v>
      </c>
      <c r="I105" s="142">
        <f t="shared" si="13"/>
        <v>0</v>
      </c>
      <c r="J105" s="142"/>
      <c r="K105" s="142"/>
      <c r="L105" s="142"/>
      <c r="M105" s="142"/>
      <c r="N105" s="142">
        <f t="shared" si="14"/>
        <v>0</v>
      </c>
      <c r="O105" s="142"/>
      <c r="P105" s="142"/>
      <c r="Q105" s="142"/>
      <c r="R105" s="142"/>
      <c r="S105" s="144">
        <f>I105+'30.5'!S105</f>
        <v>0</v>
      </c>
      <c r="T105" s="144">
        <f>J105+'30.5'!T105</f>
        <v>0</v>
      </c>
      <c r="U105" s="144">
        <f>K105+'30.5'!U105</f>
        <v>0</v>
      </c>
      <c r="V105" s="144">
        <f>L105+'30.5'!V105</f>
        <v>0</v>
      </c>
      <c r="W105" s="144">
        <f>M105+'30.5'!W105</f>
        <v>0</v>
      </c>
      <c r="X105" s="144">
        <f>N105+'30.5'!X105</f>
        <v>0</v>
      </c>
      <c r="Y105" s="144">
        <f>O105+'30.5'!Y105</f>
        <v>0</v>
      </c>
      <c r="Z105" s="144">
        <f>P105+'30.5'!Z105</f>
        <v>0</v>
      </c>
      <c r="AA105" s="144">
        <f>Q105+'30.5'!AA105</f>
        <v>0</v>
      </c>
      <c r="AB105" s="144">
        <f>R105+'30.5'!AB105</f>
        <v>0</v>
      </c>
      <c r="AC105" s="144"/>
      <c r="AD105" s="144"/>
      <c r="AE105" s="144"/>
      <c r="AF105" s="144"/>
    </row>
    <row r="106" spans="1:32" s="150" customFormat="1" ht="15.75" hidden="1">
      <c r="A106" s="144">
        <v>15</v>
      </c>
      <c r="B106" s="131" t="s">
        <v>166</v>
      </c>
      <c r="C106" s="138"/>
      <c r="D106" s="144"/>
      <c r="E106" s="147"/>
      <c r="F106" s="142">
        <f>E106+'30.5'!F106</f>
        <v>0</v>
      </c>
      <c r="G106" s="142"/>
      <c r="H106" s="142">
        <f>G106+'29T5'!H108</f>
        <v>0</v>
      </c>
      <c r="I106" s="142">
        <f t="shared" si="13"/>
        <v>0</v>
      </c>
      <c r="J106" s="142"/>
      <c r="K106" s="142"/>
      <c r="L106" s="142"/>
      <c r="M106" s="142"/>
      <c r="N106" s="142">
        <f t="shared" si="14"/>
        <v>0</v>
      </c>
      <c r="O106" s="142"/>
      <c r="P106" s="142"/>
      <c r="Q106" s="142"/>
      <c r="R106" s="142"/>
      <c r="S106" s="144">
        <f>I106+'30.5'!S106</f>
        <v>0</v>
      </c>
      <c r="T106" s="144">
        <f>J106+'30.5'!T106</f>
        <v>0</v>
      </c>
      <c r="U106" s="144">
        <f>K106+'30.5'!U106</f>
        <v>0</v>
      </c>
      <c r="V106" s="144">
        <f>L106+'30.5'!V106</f>
        <v>0</v>
      </c>
      <c r="W106" s="144">
        <f>M106+'30.5'!W106</f>
        <v>0</v>
      </c>
      <c r="X106" s="144">
        <f>N106+'30.5'!X106</f>
        <v>0</v>
      </c>
      <c r="Y106" s="144">
        <f>O106+'30.5'!Y106</f>
        <v>0</v>
      </c>
      <c r="Z106" s="144">
        <f>P106+'30.5'!Z106</f>
        <v>0</v>
      </c>
      <c r="AA106" s="144">
        <f>Q106+'30.5'!AA106</f>
        <v>0</v>
      </c>
      <c r="AB106" s="144">
        <f>R106+'30.5'!AB106</f>
        <v>0</v>
      </c>
      <c r="AC106" s="144"/>
      <c r="AD106" s="144"/>
      <c r="AE106" s="144"/>
      <c r="AF106" s="144"/>
    </row>
    <row r="107" spans="1:32" s="150" customFormat="1" ht="15.75" hidden="1">
      <c r="A107" s="144">
        <v>16</v>
      </c>
      <c r="B107" s="131" t="s">
        <v>167</v>
      </c>
      <c r="C107" s="138"/>
      <c r="D107" s="144"/>
      <c r="E107" s="147"/>
      <c r="F107" s="142">
        <f>E107+'30.5'!F107</f>
        <v>0</v>
      </c>
      <c r="G107" s="142"/>
      <c r="H107" s="142">
        <f>G107+'29T5'!H109</f>
        <v>0</v>
      </c>
      <c r="I107" s="142">
        <f t="shared" si="13"/>
        <v>0</v>
      </c>
      <c r="J107" s="142"/>
      <c r="K107" s="142"/>
      <c r="L107" s="142"/>
      <c r="M107" s="142"/>
      <c r="N107" s="142">
        <f t="shared" si="14"/>
        <v>0</v>
      </c>
      <c r="O107" s="142"/>
      <c r="P107" s="142"/>
      <c r="Q107" s="142"/>
      <c r="R107" s="142"/>
      <c r="S107" s="144">
        <f>I107+'30.5'!S107</f>
        <v>0</v>
      </c>
      <c r="T107" s="144">
        <f>J107+'30.5'!T107</f>
        <v>0</v>
      </c>
      <c r="U107" s="144">
        <f>K107+'30.5'!U107</f>
        <v>0</v>
      </c>
      <c r="V107" s="144">
        <f>L107+'30.5'!V107</f>
        <v>0</v>
      </c>
      <c r="W107" s="144">
        <f>M107+'30.5'!W107</f>
        <v>0</v>
      </c>
      <c r="X107" s="144">
        <f>N107+'30.5'!X107</f>
        <v>0</v>
      </c>
      <c r="Y107" s="144">
        <f>O107+'30.5'!Y107</f>
        <v>0</v>
      </c>
      <c r="Z107" s="144">
        <f>P107+'30.5'!Z107</f>
        <v>0</v>
      </c>
      <c r="AA107" s="144">
        <f>Q107+'30.5'!AA107</f>
        <v>0</v>
      </c>
      <c r="AB107" s="144">
        <f>R107+'30.5'!AB107</f>
        <v>0</v>
      </c>
      <c r="AC107" s="144"/>
      <c r="AD107" s="144"/>
      <c r="AE107" s="144"/>
      <c r="AF107" s="144"/>
    </row>
    <row r="108" spans="1:32" s="150" customFormat="1" ht="15.75" hidden="1">
      <c r="A108" s="144">
        <v>17</v>
      </c>
      <c r="B108" s="131" t="s">
        <v>168</v>
      </c>
      <c r="C108" s="138"/>
      <c r="D108" s="144"/>
      <c r="E108" s="147"/>
      <c r="F108" s="142">
        <f>E108+'30.5'!F108</f>
        <v>0</v>
      </c>
      <c r="G108" s="142"/>
      <c r="H108" s="142">
        <f>G108+'29T5'!H110</f>
        <v>0</v>
      </c>
      <c r="I108" s="142">
        <f t="shared" si="13"/>
        <v>0</v>
      </c>
      <c r="J108" s="142"/>
      <c r="K108" s="142"/>
      <c r="L108" s="142"/>
      <c r="M108" s="142"/>
      <c r="N108" s="142">
        <f t="shared" si="14"/>
        <v>0</v>
      </c>
      <c r="O108" s="142"/>
      <c r="P108" s="142"/>
      <c r="Q108" s="142"/>
      <c r="R108" s="142"/>
      <c r="S108" s="144">
        <f>I108+'30.5'!S108</f>
        <v>0</v>
      </c>
      <c r="T108" s="144">
        <f>J108+'30.5'!T108</f>
        <v>0</v>
      </c>
      <c r="U108" s="144">
        <f>K108+'30.5'!U108</f>
        <v>0</v>
      </c>
      <c r="V108" s="144">
        <f>L108+'30.5'!V108</f>
        <v>0</v>
      </c>
      <c r="W108" s="144">
        <f>M108+'30.5'!W108</f>
        <v>0</v>
      </c>
      <c r="X108" s="144">
        <f>N108+'30.5'!X108</f>
        <v>0</v>
      </c>
      <c r="Y108" s="144">
        <f>O108+'30.5'!Y108</f>
        <v>0</v>
      </c>
      <c r="Z108" s="144">
        <f>P108+'30.5'!Z108</f>
        <v>0</v>
      </c>
      <c r="AA108" s="144">
        <f>Q108+'30.5'!AA108</f>
        <v>0</v>
      </c>
      <c r="AB108" s="144">
        <f>R108+'30.5'!AB108</f>
        <v>0</v>
      </c>
      <c r="AC108" s="144"/>
      <c r="AD108" s="144"/>
      <c r="AE108" s="144"/>
      <c r="AF108" s="144"/>
    </row>
    <row r="109" spans="1:32" s="150" customFormat="1" ht="15.75" hidden="1">
      <c r="A109" s="144">
        <v>18</v>
      </c>
      <c r="B109" s="131" t="s">
        <v>169</v>
      </c>
      <c r="C109" s="138"/>
      <c r="D109" s="144"/>
      <c r="E109" s="147"/>
      <c r="F109" s="142">
        <f>E109+'30.5'!F109</f>
        <v>0</v>
      </c>
      <c r="G109" s="142"/>
      <c r="H109" s="142">
        <f>G109+'29T5'!H111</f>
        <v>0</v>
      </c>
      <c r="I109" s="142">
        <f t="shared" si="13"/>
        <v>0</v>
      </c>
      <c r="J109" s="142"/>
      <c r="K109" s="142"/>
      <c r="L109" s="142"/>
      <c r="M109" s="142"/>
      <c r="N109" s="142">
        <f t="shared" si="14"/>
        <v>0</v>
      </c>
      <c r="O109" s="142"/>
      <c r="P109" s="142"/>
      <c r="Q109" s="142"/>
      <c r="R109" s="142"/>
      <c r="S109" s="144">
        <f>I109+'30.5'!S109</f>
        <v>0</v>
      </c>
      <c r="T109" s="144">
        <f>J109+'30.5'!T109</f>
        <v>0</v>
      </c>
      <c r="U109" s="144">
        <f>K109+'30.5'!U109</f>
        <v>0</v>
      </c>
      <c r="V109" s="144">
        <f>L109+'30.5'!V109</f>
        <v>0</v>
      </c>
      <c r="W109" s="144">
        <f>M109+'30.5'!W109</f>
        <v>0</v>
      </c>
      <c r="X109" s="144">
        <f>N109+'30.5'!X109</f>
        <v>0</v>
      </c>
      <c r="Y109" s="144">
        <f>O109+'30.5'!Y109</f>
        <v>0</v>
      </c>
      <c r="Z109" s="144">
        <f>P109+'30.5'!Z109</f>
        <v>0</v>
      </c>
      <c r="AA109" s="144">
        <f>Q109+'30.5'!AA109</f>
        <v>0</v>
      </c>
      <c r="AB109" s="144">
        <f>R109+'30.5'!AB109</f>
        <v>0</v>
      </c>
      <c r="AC109" s="144"/>
      <c r="AD109" s="144"/>
      <c r="AE109" s="144"/>
      <c r="AF109" s="144"/>
    </row>
    <row r="110" spans="1:32" s="150" customFormat="1" ht="15.75" hidden="1">
      <c r="A110" s="144">
        <v>19</v>
      </c>
      <c r="B110" s="131" t="s">
        <v>170</v>
      </c>
      <c r="C110" s="138"/>
      <c r="D110" s="144"/>
      <c r="E110" s="144"/>
      <c r="F110" s="142">
        <f>E110+'30.5'!F110</f>
        <v>0</v>
      </c>
      <c r="G110" s="142"/>
      <c r="H110" s="142">
        <f>G110+'29T5'!H112</f>
        <v>0</v>
      </c>
      <c r="I110" s="142">
        <f t="shared" si="13"/>
        <v>0</v>
      </c>
      <c r="J110" s="142"/>
      <c r="K110" s="142"/>
      <c r="L110" s="142"/>
      <c r="M110" s="142"/>
      <c r="N110" s="142">
        <f t="shared" si="14"/>
        <v>0</v>
      </c>
      <c r="O110" s="144"/>
      <c r="P110" s="144"/>
      <c r="Q110" s="144"/>
      <c r="R110" s="144"/>
      <c r="S110" s="144">
        <f>I110+'30.5'!S110</f>
        <v>0</v>
      </c>
      <c r="T110" s="144">
        <f>J110+'30.5'!T110</f>
        <v>0</v>
      </c>
      <c r="U110" s="144">
        <f>K110+'30.5'!U110</f>
        <v>0</v>
      </c>
      <c r="V110" s="144">
        <f>L110+'30.5'!V110</f>
        <v>0</v>
      </c>
      <c r="W110" s="144">
        <f>M110+'30.5'!W110</f>
        <v>0</v>
      </c>
      <c r="X110" s="144">
        <f>N110+'30.5'!X110</f>
        <v>0</v>
      </c>
      <c r="Y110" s="144">
        <f>O110+'30.5'!Y110</f>
        <v>0</v>
      </c>
      <c r="Z110" s="144">
        <f>P110+'30.5'!Z110</f>
        <v>0</v>
      </c>
      <c r="AA110" s="144">
        <f>Q110+'30.5'!AA110</f>
        <v>0</v>
      </c>
      <c r="AB110" s="144">
        <f>R110+'30.5'!AB110</f>
        <v>0</v>
      </c>
      <c r="AC110" s="144"/>
      <c r="AD110" s="144"/>
      <c r="AE110" s="144"/>
      <c r="AF110" s="144"/>
    </row>
    <row r="111" spans="1:32" s="150" customFormat="1" ht="24">
      <c r="A111" s="144">
        <v>20</v>
      </c>
      <c r="B111" s="131" t="s">
        <v>171</v>
      </c>
      <c r="C111" s="138" t="s">
        <v>226</v>
      </c>
      <c r="D111" s="144"/>
      <c r="E111" s="144"/>
      <c r="F111" s="142">
        <f>E111+'30.5'!F111</f>
        <v>1</v>
      </c>
      <c r="G111" s="142">
        <v>1</v>
      </c>
      <c r="H111" s="142">
        <f>G111+'29T5'!H113</f>
        <v>1</v>
      </c>
      <c r="I111" s="142">
        <f t="shared" si="13"/>
        <v>26</v>
      </c>
      <c r="J111" s="142"/>
      <c r="K111" s="142"/>
      <c r="L111" s="142">
        <v>26</v>
      </c>
      <c r="M111" s="142"/>
      <c r="N111" s="142">
        <f t="shared" si="14"/>
        <v>26</v>
      </c>
      <c r="O111" s="144"/>
      <c r="P111" s="144"/>
      <c r="Q111" s="144">
        <v>26</v>
      </c>
      <c r="R111" s="144"/>
      <c r="S111" s="144">
        <f>I111+'30.5'!S111</f>
        <v>26</v>
      </c>
      <c r="T111" s="144">
        <f>J111+'30.5'!T111</f>
        <v>0</v>
      </c>
      <c r="U111" s="144">
        <f>K111+'30.5'!U111</f>
        <v>0</v>
      </c>
      <c r="V111" s="144">
        <f>L111+'30.5'!V111</f>
        <v>26</v>
      </c>
      <c r="W111" s="144">
        <f>M111+'30.5'!W111</f>
        <v>0</v>
      </c>
      <c r="X111" s="144">
        <f>N111+'30.5'!X111</f>
        <v>26</v>
      </c>
      <c r="Y111" s="144">
        <f>O111+'30.5'!Y111</f>
        <v>0</v>
      </c>
      <c r="Z111" s="144">
        <f>P111+'30.5'!Z111</f>
        <v>0</v>
      </c>
      <c r="AA111" s="144">
        <f>Q111+'30.5'!AA111</f>
        <v>26</v>
      </c>
      <c r="AB111" s="144">
        <f>R111+'30.5'!AB111</f>
        <v>0</v>
      </c>
      <c r="AC111" s="144">
        <v>56</v>
      </c>
      <c r="AD111" s="144">
        <v>770</v>
      </c>
      <c r="AE111" s="144">
        <v>2</v>
      </c>
      <c r="AF111" s="144"/>
    </row>
    <row r="112" spans="1:32" s="150" customFormat="1" ht="15.75" hidden="1">
      <c r="A112" s="144">
        <v>21</v>
      </c>
      <c r="B112" s="131" t="s">
        <v>172</v>
      </c>
      <c r="C112" s="138"/>
      <c r="D112" s="144"/>
      <c r="E112" s="144"/>
      <c r="F112" s="142">
        <f>E112+'30.5'!F112</f>
        <v>0</v>
      </c>
      <c r="G112" s="142"/>
      <c r="H112" s="142">
        <f>G112+'29T5'!H114</f>
        <v>0</v>
      </c>
      <c r="I112" s="142">
        <f t="shared" si="13"/>
        <v>0</v>
      </c>
      <c r="J112" s="142"/>
      <c r="K112" s="142"/>
      <c r="L112" s="142"/>
      <c r="M112" s="142"/>
      <c r="N112" s="142">
        <f t="shared" si="14"/>
        <v>0</v>
      </c>
      <c r="O112" s="144"/>
      <c r="P112" s="144"/>
      <c r="Q112" s="144"/>
      <c r="R112" s="144"/>
      <c r="S112" s="144">
        <f>I112+'30.5'!S112</f>
        <v>0</v>
      </c>
      <c r="T112" s="144">
        <f>J112+'30.5'!T112</f>
        <v>0</v>
      </c>
      <c r="U112" s="144">
        <f>K112+'30.5'!U112</f>
        <v>0</v>
      </c>
      <c r="V112" s="144">
        <f>L112+'30.5'!V112</f>
        <v>0</v>
      </c>
      <c r="W112" s="144">
        <f>M112+'30.5'!W112</f>
        <v>0</v>
      </c>
      <c r="X112" s="144">
        <f>N112+'30.5'!X112</f>
        <v>0</v>
      </c>
      <c r="Y112" s="144">
        <f>O112+'30.5'!Y112</f>
        <v>0</v>
      </c>
      <c r="Z112" s="144">
        <f>P112+'30.5'!Z112</f>
        <v>0</v>
      </c>
      <c r="AA112" s="144">
        <f>Q112+'30.5'!AA112</f>
        <v>0</v>
      </c>
      <c r="AB112" s="144">
        <f>R112+'30.5'!AB112</f>
        <v>0</v>
      </c>
      <c r="AC112" s="144"/>
      <c r="AD112" s="144"/>
      <c r="AE112" s="144"/>
      <c r="AF112" s="144"/>
    </row>
    <row r="113" spans="1:32" s="150" customFormat="1" ht="15.75" hidden="1">
      <c r="A113" s="144">
        <v>22</v>
      </c>
      <c r="B113" s="131" t="s">
        <v>173</v>
      </c>
      <c r="C113" s="138"/>
      <c r="D113" s="144"/>
      <c r="E113" s="144"/>
      <c r="F113" s="142">
        <f>E113+'30.5'!F113</f>
        <v>0</v>
      </c>
      <c r="G113" s="142"/>
      <c r="H113" s="142">
        <f>G113+'29T5'!H115</f>
        <v>0</v>
      </c>
      <c r="I113" s="142">
        <f t="shared" si="13"/>
        <v>0</v>
      </c>
      <c r="J113" s="142"/>
      <c r="K113" s="142"/>
      <c r="L113" s="142"/>
      <c r="M113" s="142"/>
      <c r="N113" s="142">
        <f t="shared" si="14"/>
        <v>0</v>
      </c>
      <c r="O113" s="144"/>
      <c r="P113" s="144"/>
      <c r="Q113" s="144"/>
      <c r="R113" s="144"/>
      <c r="S113" s="144">
        <f>I113+'30.5'!S113</f>
        <v>0</v>
      </c>
      <c r="T113" s="144">
        <f>J113+'30.5'!T113</f>
        <v>0</v>
      </c>
      <c r="U113" s="144">
        <f>K113+'30.5'!U113</f>
        <v>0</v>
      </c>
      <c r="V113" s="144">
        <f>L113+'30.5'!V113</f>
        <v>0</v>
      </c>
      <c r="W113" s="144">
        <f>M113+'30.5'!W113</f>
        <v>0</v>
      </c>
      <c r="X113" s="144">
        <f>N113+'30.5'!X113</f>
        <v>0</v>
      </c>
      <c r="Y113" s="144">
        <f>O113+'30.5'!Y113</f>
        <v>0</v>
      </c>
      <c r="Z113" s="144">
        <f>P113+'30.5'!Z113</f>
        <v>0</v>
      </c>
      <c r="AA113" s="144">
        <f>Q113+'30.5'!AA113</f>
        <v>0</v>
      </c>
      <c r="AB113" s="144">
        <f>R113+'30.5'!AB113</f>
        <v>0</v>
      </c>
      <c r="AC113" s="144"/>
      <c r="AD113" s="144"/>
      <c r="AE113" s="144"/>
      <c r="AF113" s="144"/>
    </row>
    <row r="114" spans="1:32" s="150" customFormat="1" ht="15.75" hidden="1">
      <c r="A114" s="144">
        <v>23</v>
      </c>
      <c r="B114" s="131" t="s">
        <v>174</v>
      </c>
      <c r="C114" s="138"/>
      <c r="D114" s="144"/>
      <c r="E114" s="144"/>
      <c r="F114" s="142">
        <f>E114+'30.5'!F114</f>
        <v>0</v>
      </c>
      <c r="G114" s="142"/>
      <c r="H114" s="142">
        <f>G114+'29T5'!H116</f>
        <v>0</v>
      </c>
      <c r="I114" s="142">
        <f t="shared" si="13"/>
        <v>0</v>
      </c>
      <c r="J114" s="142"/>
      <c r="K114" s="142"/>
      <c r="L114" s="142"/>
      <c r="M114" s="142"/>
      <c r="N114" s="142">
        <f t="shared" si="14"/>
        <v>0</v>
      </c>
      <c r="O114" s="144"/>
      <c r="P114" s="144"/>
      <c r="Q114" s="144"/>
      <c r="R114" s="144"/>
      <c r="S114" s="144">
        <f>I114+'30.5'!S114</f>
        <v>0</v>
      </c>
      <c r="T114" s="144">
        <f>J114+'30.5'!T114</f>
        <v>0</v>
      </c>
      <c r="U114" s="144">
        <f>K114+'30.5'!U114</f>
        <v>0</v>
      </c>
      <c r="V114" s="144">
        <f>L114+'30.5'!V114</f>
        <v>0</v>
      </c>
      <c r="W114" s="144">
        <f>M114+'30.5'!W114</f>
        <v>0</v>
      </c>
      <c r="X114" s="144">
        <f>N114+'30.5'!X114</f>
        <v>0</v>
      </c>
      <c r="Y114" s="144">
        <f>O114+'30.5'!Y114</f>
        <v>0</v>
      </c>
      <c r="Z114" s="144">
        <f>P114+'30.5'!Z114</f>
        <v>0</v>
      </c>
      <c r="AA114" s="144">
        <f>Q114+'30.5'!AA114</f>
        <v>0</v>
      </c>
      <c r="AB114" s="144">
        <f>R114+'30.5'!AB114</f>
        <v>0</v>
      </c>
      <c r="AC114" s="144"/>
      <c r="AD114" s="144"/>
      <c r="AE114" s="144"/>
      <c r="AF114" s="144"/>
    </row>
    <row r="115" spans="1:32" s="150" customFormat="1" ht="15.75" hidden="1">
      <c r="A115" s="144">
        <v>24</v>
      </c>
      <c r="B115" s="131" t="s">
        <v>175</v>
      </c>
      <c r="C115" s="138"/>
      <c r="D115" s="144"/>
      <c r="E115" s="144"/>
      <c r="F115" s="142">
        <f>E115+'30.5'!F115</f>
        <v>0</v>
      </c>
      <c r="G115" s="142"/>
      <c r="H115" s="142">
        <f>G115+'29T5'!H117</f>
        <v>0</v>
      </c>
      <c r="I115" s="142">
        <f t="shared" si="13"/>
        <v>0</v>
      </c>
      <c r="J115" s="142"/>
      <c r="K115" s="142"/>
      <c r="L115" s="142"/>
      <c r="M115" s="142"/>
      <c r="N115" s="142">
        <f t="shared" si="14"/>
        <v>0</v>
      </c>
      <c r="O115" s="144"/>
      <c r="P115" s="144"/>
      <c r="Q115" s="144"/>
      <c r="R115" s="144"/>
      <c r="S115" s="144">
        <f>I115+'30.5'!S115</f>
        <v>0</v>
      </c>
      <c r="T115" s="144">
        <f>J115+'30.5'!T115</f>
        <v>0</v>
      </c>
      <c r="U115" s="144">
        <f>K115+'30.5'!U115</f>
        <v>0</v>
      </c>
      <c r="V115" s="144">
        <f>L115+'30.5'!V115</f>
        <v>0</v>
      </c>
      <c r="W115" s="144">
        <f>M115+'30.5'!W115</f>
        <v>0</v>
      </c>
      <c r="X115" s="144">
        <f>N115+'30.5'!X115</f>
        <v>0</v>
      </c>
      <c r="Y115" s="144">
        <f>O115+'30.5'!Y115</f>
        <v>0</v>
      </c>
      <c r="Z115" s="144">
        <f>P115+'30.5'!Z115</f>
        <v>0</v>
      </c>
      <c r="AA115" s="144">
        <f>Q115+'30.5'!AA115</f>
        <v>0</v>
      </c>
      <c r="AB115" s="144">
        <f>R115+'30.5'!AB115</f>
        <v>0</v>
      </c>
      <c r="AC115" s="144"/>
      <c r="AD115" s="144"/>
      <c r="AE115" s="144"/>
      <c r="AF115" s="144"/>
    </row>
    <row r="116" spans="1:32" s="150" customFormat="1" ht="15.75" hidden="1">
      <c r="A116" s="144">
        <v>25</v>
      </c>
      <c r="B116" s="131" t="s">
        <v>176</v>
      </c>
      <c r="C116" s="138"/>
      <c r="D116" s="144"/>
      <c r="E116" s="144"/>
      <c r="F116" s="142">
        <f>E116+'30.5'!F116</f>
        <v>0</v>
      </c>
      <c r="G116" s="142"/>
      <c r="H116" s="142">
        <f>G116+'29T5'!H118</f>
        <v>0</v>
      </c>
      <c r="I116" s="142">
        <f t="shared" si="13"/>
        <v>0</v>
      </c>
      <c r="J116" s="142"/>
      <c r="K116" s="142"/>
      <c r="L116" s="142"/>
      <c r="M116" s="142"/>
      <c r="N116" s="142">
        <f t="shared" si="14"/>
        <v>0</v>
      </c>
      <c r="O116" s="144"/>
      <c r="P116" s="144"/>
      <c r="Q116" s="144"/>
      <c r="R116" s="144"/>
      <c r="S116" s="144">
        <f>I116+'30.5'!S116</f>
        <v>0</v>
      </c>
      <c r="T116" s="144">
        <f>J116+'30.5'!T116</f>
        <v>0</v>
      </c>
      <c r="U116" s="144">
        <f>K116+'30.5'!U116</f>
        <v>0</v>
      </c>
      <c r="V116" s="144">
        <f>L116+'30.5'!V116</f>
        <v>0</v>
      </c>
      <c r="W116" s="144">
        <f>M116+'30.5'!W116</f>
        <v>0</v>
      </c>
      <c r="X116" s="144">
        <f>N116+'30.5'!X116</f>
        <v>0</v>
      </c>
      <c r="Y116" s="144">
        <f>O116+'30.5'!Y116</f>
        <v>0</v>
      </c>
      <c r="Z116" s="144">
        <f>P116+'30.5'!Z116</f>
        <v>0</v>
      </c>
      <c r="AA116" s="144">
        <f>Q116+'30.5'!AA116</f>
        <v>0</v>
      </c>
      <c r="AB116" s="144">
        <f>R116+'30.5'!AB116</f>
        <v>0</v>
      </c>
      <c r="AC116" s="144"/>
      <c r="AD116" s="144"/>
      <c r="AE116" s="144"/>
      <c r="AF116" s="144"/>
    </row>
    <row r="117" spans="1:32" s="150" customFormat="1" ht="15.75" hidden="1">
      <c r="A117" s="144">
        <v>26</v>
      </c>
      <c r="B117" s="131" t="s">
        <v>177</v>
      </c>
      <c r="C117" s="138"/>
      <c r="D117" s="144"/>
      <c r="E117" s="144"/>
      <c r="F117" s="142">
        <f>E117+'30.5'!F117</f>
        <v>0</v>
      </c>
      <c r="G117" s="142"/>
      <c r="H117" s="142">
        <f>G117+'29T5'!H119</f>
        <v>0</v>
      </c>
      <c r="I117" s="142">
        <f t="shared" si="13"/>
        <v>0</v>
      </c>
      <c r="J117" s="142"/>
      <c r="K117" s="142"/>
      <c r="L117" s="142"/>
      <c r="M117" s="142"/>
      <c r="N117" s="142">
        <f t="shared" si="14"/>
        <v>0</v>
      </c>
      <c r="O117" s="144"/>
      <c r="P117" s="144"/>
      <c r="Q117" s="144"/>
      <c r="R117" s="144"/>
      <c r="S117" s="144">
        <f>I117+'30.5'!S117</f>
        <v>0</v>
      </c>
      <c r="T117" s="144">
        <f>J117+'30.5'!T117</f>
        <v>0</v>
      </c>
      <c r="U117" s="144">
        <f>K117+'30.5'!U117</f>
        <v>0</v>
      </c>
      <c r="V117" s="144">
        <f>L117+'30.5'!V117</f>
        <v>0</v>
      </c>
      <c r="W117" s="144">
        <f>M117+'30.5'!W117</f>
        <v>0</v>
      </c>
      <c r="X117" s="144">
        <f>N117+'30.5'!X117</f>
        <v>0</v>
      </c>
      <c r="Y117" s="144">
        <f>O117+'30.5'!Y117</f>
        <v>0</v>
      </c>
      <c r="Z117" s="144">
        <f>P117+'30.5'!Z117</f>
        <v>0</v>
      </c>
      <c r="AA117" s="144">
        <f>Q117+'30.5'!AA117</f>
        <v>0</v>
      </c>
      <c r="AB117" s="144">
        <f>R117+'30.5'!AB117</f>
        <v>0</v>
      </c>
      <c r="AC117" s="144"/>
      <c r="AD117" s="144"/>
      <c r="AE117" s="144"/>
      <c r="AF117" s="144"/>
    </row>
    <row r="118" spans="1:32" s="150" customFormat="1" ht="15.75" hidden="1">
      <c r="A118" s="144">
        <v>27</v>
      </c>
      <c r="B118" s="131" t="s">
        <v>178</v>
      </c>
      <c r="C118" s="138"/>
      <c r="D118" s="144"/>
      <c r="E118" s="144"/>
      <c r="F118" s="142">
        <f>E118+'30.5'!F118</f>
        <v>0</v>
      </c>
      <c r="G118" s="142"/>
      <c r="H118" s="142">
        <f>G118+'29T5'!H120</f>
        <v>0</v>
      </c>
      <c r="I118" s="142">
        <f t="shared" si="13"/>
        <v>0</v>
      </c>
      <c r="J118" s="142"/>
      <c r="K118" s="142"/>
      <c r="L118" s="142"/>
      <c r="M118" s="142"/>
      <c r="N118" s="142">
        <f t="shared" si="14"/>
        <v>0</v>
      </c>
      <c r="O118" s="144"/>
      <c r="P118" s="144"/>
      <c r="Q118" s="144"/>
      <c r="R118" s="144"/>
      <c r="S118" s="144">
        <f>I118+'30.5'!S118</f>
        <v>0</v>
      </c>
      <c r="T118" s="144">
        <f>J118+'30.5'!T118</f>
        <v>0</v>
      </c>
      <c r="U118" s="144">
        <f>K118+'30.5'!U118</f>
        <v>0</v>
      </c>
      <c r="V118" s="144">
        <f>L118+'30.5'!V118</f>
        <v>0</v>
      </c>
      <c r="W118" s="144">
        <f>M118+'30.5'!W118</f>
        <v>0</v>
      </c>
      <c r="X118" s="144">
        <f>N118+'30.5'!X118</f>
        <v>0</v>
      </c>
      <c r="Y118" s="144">
        <f>O118+'30.5'!Y118</f>
        <v>0</v>
      </c>
      <c r="Z118" s="144">
        <f>P118+'30.5'!Z118</f>
        <v>0</v>
      </c>
      <c r="AA118" s="144">
        <f>Q118+'30.5'!AA118</f>
        <v>0</v>
      </c>
      <c r="AB118" s="144">
        <f>R118+'30.5'!AB118</f>
        <v>0</v>
      </c>
      <c r="AC118" s="144"/>
      <c r="AD118" s="144"/>
      <c r="AE118" s="144"/>
      <c r="AF118" s="144"/>
    </row>
    <row r="119" spans="1:32" s="150" customFormat="1" ht="15.75" hidden="1">
      <c r="A119" s="144">
        <v>28</v>
      </c>
      <c r="B119" s="131" t="s">
        <v>179</v>
      </c>
      <c r="C119" s="138"/>
      <c r="D119" s="144"/>
      <c r="E119" s="144"/>
      <c r="F119" s="142">
        <f>E119+'30.5'!F119</f>
        <v>0</v>
      </c>
      <c r="G119" s="142"/>
      <c r="H119" s="142">
        <f>G119+'29T5'!H121</f>
        <v>0</v>
      </c>
      <c r="I119" s="142">
        <f t="shared" si="13"/>
        <v>0</v>
      </c>
      <c r="J119" s="142"/>
      <c r="K119" s="142"/>
      <c r="L119" s="142"/>
      <c r="M119" s="142"/>
      <c r="N119" s="142">
        <f t="shared" si="14"/>
        <v>0</v>
      </c>
      <c r="O119" s="144"/>
      <c r="P119" s="144"/>
      <c r="Q119" s="144"/>
      <c r="R119" s="144"/>
      <c r="S119" s="144">
        <f>I119+'30.5'!S119</f>
        <v>0</v>
      </c>
      <c r="T119" s="144">
        <f>J119+'30.5'!T119</f>
        <v>0</v>
      </c>
      <c r="U119" s="144">
        <f>K119+'30.5'!U119</f>
        <v>0</v>
      </c>
      <c r="V119" s="144">
        <f>L119+'30.5'!V119</f>
        <v>0</v>
      </c>
      <c r="W119" s="144">
        <f>M119+'30.5'!W119</f>
        <v>0</v>
      </c>
      <c r="X119" s="144">
        <f>N119+'30.5'!X119</f>
        <v>0</v>
      </c>
      <c r="Y119" s="144">
        <f>O119+'30.5'!Y119</f>
        <v>0</v>
      </c>
      <c r="Z119" s="144">
        <f>P119+'30.5'!Z119</f>
        <v>0</v>
      </c>
      <c r="AA119" s="144">
        <f>Q119+'30.5'!AA119</f>
        <v>0</v>
      </c>
      <c r="AB119" s="144">
        <f>R119+'30.5'!AB119</f>
        <v>0</v>
      </c>
      <c r="AC119" s="144"/>
      <c r="AD119" s="144"/>
      <c r="AE119" s="144"/>
      <c r="AF119" s="144"/>
    </row>
    <row r="120" spans="1:32" s="150" customFormat="1" ht="15.75" hidden="1">
      <c r="A120" s="144">
        <v>29</v>
      </c>
      <c r="B120" s="131" t="s">
        <v>180</v>
      </c>
      <c r="C120" s="138"/>
      <c r="D120" s="144"/>
      <c r="E120" s="144"/>
      <c r="F120" s="142">
        <f>E120+'30.5'!F120</f>
        <v>0</v>
      </c>
      <c r="G120" s="142"/>
      <c r="H120" s="142">
        <f>G120+'29T5'!H122</f>
        <v>0</v>
      </c>
      <c r="I120" s="142">
        <f t="shared" si="13"/>
        <v>0</v>
      </c>
      <c r="J120" s="142"/>
      <c r="K120" s="142"/>
      <c r="L120" s="142"/>
      <c r="M120" s="142"/>
      <c r="N120" s="142">
        <f t="shared" si="14"/>
        <v>0</v>
      </c>
      <c r="O120" s="144"/>
      <c r="P120" s="144"/>
      <c r="Q120" s="144"/>
      <c r="R120" s="144"/>
      <c r="S120" s="144">
        <f>I120+'30.5'!S120</f>
        <v>0</v>
      </c>
      <c r="T120" s="144">
        <f>J120+'30.5'!T120</f>
        <v>0</v>
      </c>
      <c r="U120" s="144">
        <f>K120+'30.5'!U120</f>
        <v>0</v>
      </c>
      <c r="V120" s="144">
        <f>L120+'30.5'!V120</f>
        <v>0</v>
      </c>
      <c r="W120" s="144">
        <f>M120+'30.5'!W120</f>
        <v>0</v>
      </c>
      <c r="X120" s="144">
        <f>N120+'30.5'!X120</f>
        <v>0</v>
      </c>
      <c r="Y120" s="144">
        <f>O120+'30.5'!Y120</f>
        <v>0</v>
      </c>
      <c r="Z120" s="144">
        <f>P120+'30.5'!Z120</f>
        <v>0</v>
      </c>
      <c r="AA120" s="144">
        <f>Q120+'30.5'!AA120</f>
        <v>0</v>
      </c>
      <c r="AB120" s="144">
        <f>R120+'30.5'!AB120</f>
        <v>0</v>
      </c>
      <c r="AC120" s="144"/>
      <c r="AD120" s="144"/>
      <c r="AE120" s="144"/>
      <c r="AF120" s="144"/>
    </row>
    <row r="121" spans="1:32" s="150" customFormat="1" ht="15.75" hidden="1">
      <c r="A121" s="144">
        <v>30</v>
      </c>
      <c r="B121" s="131" t="s">
        <v>181</v>
      </c>
      <c r="C121" s="138"/>
      <c r="D121" s="144"/>
      <c r="E121" s="144"/>
      <c r="F121" s="142">
        <f>E121+'30.5'!F121</f>
        <v>0</v>
      </c>
      <c r="G121" s="142"/>
      <c r="H121" s="142">
        <f>G121+'29T5'!H123</f>
        <v>0</v>
      </c>
      <c r="I121" s="142">
        <f t="shared" si="13"/>
        <v>0</v>
      </c>
      <c r="J121" s="142"/>
      <c r="K121" s="142"/>
      <c r="L121" s="142"/>
      <c r="M121" s="142"/>
      <c r="N121" s="142">
        <f t="shared" si="14"/>
        <v>0</v>
      </c>
      <c r="O121" s="144"/>
      <c r="P121" s="144"/>
      <c r="Q121" s="144"/>
      <c r="R121" s="144"/>
      <c r="S121" s="144">
        <f>I121+'30.5'!S121</f>
        <v>0</v>
      </c>
      <c r="T121" s="144">
        <f>J121+'30.5'!T121</f>
        <v>0</v>
      </c>
      <c r="U121" s="144">
        <f>K121+'30.5'!U121</f>
        <v>0</v>
      </c>
      <c r="V121" s="144">
        <f>L121+'30.5'!V121</f>
        <v>0</v>
      </c>
      <c r="W121" s="144">
        <f>M121+'30.5'!W121</f>
        <v>0</v>
      </c>
      <c r="X121" s="144">
        <f>N121+'30.5'!X121</f>
        <v>0</v>
      </c>
      <c r="Y121" s="144">
        <f>O121+'30.5'!Y121</f>
        <v>0</v>
      </c>
      <c r="Z121" s="144">
        <f>P121+'30.5'!Z121</f>
        <v>0</v>
      </c>
      <c r="AA121" s="144">
        <f>Q121+'30.5'!AA121</f>
        <v>0</v>
      </c>
      <c r="AB121" s="144">
        <f>R121+'30.5'!AB121</f>
        <v>0</v>
      </c>
      <c r="AC121" s="144"/>
      <c r="AD121" s="144"/>
      <c r="AE121" s="144"/>
      <c r="AF121" s="144"/>
    </row>
    <row r="122" spans="1:32" s="150" customFormat="1" ht="15.75" hidden="1">
      <c r="A122" s="144">
        <v>31</v>
      </c>
      <c r="B122" s="131" t="s">
        <v>182</v>
      </c>
      <c r="C122" s="138"/>
      <c r="D122" s="144"/>
      <c r="E122" s="144"/>
      <c r="F122" s="142">
        <f>E122+'30.5'!F122</f>
        <v>0</v>
      </c>
      <c r="G122" s="142"/>
      <c r="H122" s="142">
        <f>G122+'29T5'!H124</f>
        <v>0</v>
      </c>
      <c r="I122" s="142">
        <f t="shared" si="13"/>
        <v>0</v>
      </c>
      <c r="J122" s="142"/>
      <c r="K122" s="142"/>
      <c r="L122" s="142"/>
      <c r="M122" s="142"/>
      <c r="N122" s="142">
        <f t="shared" si="14"/>
        <v>0</v>
      </c>
      <c r="O122" s="144"/>
      <c r="P122" s="144"/>
      <c r="Q122" s="144"/>
      <c r="R122" s="144"/>
      <c r="S122" s="144">
        <f>I122+'30.5'!S122</f>
        <v>0</v>
      </c>
      <c r="T122" s="144">
        <f>J122+'30.5'!T122</f>
        <v>0</v>
      </c>
      <c r="U122" s="144">
        <f>K122+'30.5'!U122</f>
        <v>0</v>
      </c>
      <c r="V122" s="144">
        <f>L122+'30.5'!V122</f>
        <v>0</v>
      </c>
      <c r="W122" s="144">
        <f>M122+'30.5'!W122</f>
        <v>0</v>
      </c>
      <c r="X122" s="144">
        <f>N122+'30.5'!X122</f>
        <v>0</v>
      </c>
      <c r="Y122" s="144">
        <f>O122+'30.5'!Y122</f>
        <v>0</v>
      </c>
      <c r="Z122" s="144">
        <f>P122+'30.5'!Z122</f>
        <v>0</v>
      </c>
      <c r="AA122" s="144">
        <f>Q122+'30.5'!AA122</f>
        <v>0</v>
      </c>
      <c r="AB122" s="144">
        <f>R122+'30.5'!AB122</f>
        <v>0</v>
      </c>
      <c r="AC122" s="144"/>
      <c r="AD122" s="144"/>
      <c r="AE122" s="144"/>
      <c r="AF122" s="144"/>
    </row>
    <row r="123" spans="1:32" s="150" customFormat="1" ht="15">
      <c r="A123" s="144" t="s">
        <v>183</v>
      </c>
      <c r="B123" s="145" t="s">
        <v>184</v>
      </c>
      <c r="C123" s="138"/>
      <c r="D123" s="144"/>
      <c r="E123" s="138">
        <f>SUM(E124:E136)</f>
        <v>1</v>
      </c>
      <c r="F123" s="142">
        <f>E123+'30.5'!F123</f>
        <v>2</v>
      </c>
      <c r="G123" s="138">
        <f aca="true" t="shared" si="15" ref="G123:AF123">SUM(G124:G136)</f>
        <v>1</v>
      </c>
      <c r="H123" s="138">
        <f t="shared" si="15"/>
        <v>1</v>
      </c>
      <c r="I123" s="138">
        <f t="shared" si="15"/>
        <v>0</v>
      </c>
      <c r="J123" s="138">
        <f t="shared" si="15"/>
        <v>0</v>
      </c>
      <c r="K123" s="138">
        <f t="shared" si="15"/>
        <v>0</v>
      </c>
      <c r="L123" s="138">
        <f t="shared" si="15"/>
        <v>0</v>
      </c>
      <c r="M123" s="138">
        <f t="shared" si="15"/>
        <v>0</v>
      </c>
      <c r="N123" s="138">
        <f t="shared" si="15"/>
        <v>0</v>
      </c>
      <c r="O123" s="138">
        <f t="shared" si="15"/>
        <v>0</v>
      </c>
      <c r="P123" s="138">
        <f t="shared" si="15"/>
        <v>0</v>
      </c>
      <c r="Q123" s="138">
        <f t="shared" si="15"/>
        <v>0</v>
      </c>
      <c r="R123" s="138">
        <f t="shared" si="15"/>
        <v>0</v>
      </c>
      <c r="S123" s="144">
        <f>I123+'30.5'!S123</f>
        <v>6</v>
      </c>
      <c r="T123" s="144">
        <f>J123+'30.5'!T123</f>
        <v>2</v>
      </c>
      <c r="U123" s="144">
        <f>K123+'30.5'!U123</f>
        <v>0</v>
      </c>
      <c r="V123" s="144">
        <f>L123+'30.5'!V123</f>
        <v>4</v>
      </c>
      <c r="W123" s="144">
        <f>M123+'30.5'!W123</f>
        <v>0</v>
      </c>
      <c r="X123" s="144">
        <f>N123+'30.5'!X123</f>
        <v>6</v>
      </c>
      <c r="Y123" s="144">
        <f>O123+'30.5'!Y123</f>
        <v>2</v>
      </c>
      <c r="Z123" s="144">
        <f>P123+'30.5'!Z123</f>
        <v>0</v>
      </c>
      <c r="AA123" s="144">
        <f>Q123+'30.5'!AA123</f>
        <v>4</v>
      </c>
      <c r="AB123" s="144">
        <f>R123+'30.5'!AB123</f>
        <v>0</v>
      </c>
      <c r="AC123" s="138">
        <f t="shared" si="15"/>
        <v>50</v>
      </c>
      <c r="AD123" s="138">
        <f t="shared" si="15"/>
        <v>50</v>
      </c>
      <c r="AE123" s="138">
        <f t="shared" si="15"/>
        <v>0</v>
      </c>
      <c r="AF123" s="138">
        <f t="shared" si="15"/>
        <v>0</v>
      </c>
    </row>
    <row r="124" spans="1:32" s="150" customFormat="1" ht="15.75" hidden="1">
      <c r="A124" s="144">
        <v>1</v>
      </c>
      <c r="B124" s="129" t="s">
        <v>185</v>
      </c>
      <c r="C124" s="138"/>
      <c r="D124" s="144"/>
      <c r="E124" s="147"/>
      <c r="F124" s="142">
        <f>E124+'30.5'!F124</f>
        <v>0</v>
      </c>
      <c r="G124" s="142"/>
      <c r="H124" s="142">
        <f>G124+'29T5'!H126</f>
        <v>0</v>
      </c>
      <c r="I124" s="142">
        <f>J124+K124+L124+M124</f>
        <v>0</v>
      </c>
      <c r="J124" s="142"/>
      <c r="K124" s="142"/>
      <c r="L124" s="142"/>
      <c r="M124" s="142"/>
      <c r="N124" s="142">
        <f>O124+P124+Q124+R124</f>
        <v>0</v>
      </c>
      <c r="O124" s="142"/>
      <c r="P124" s="142"/>
      <c r="Q124" s="142"/>
      <c r="R124" s="142"/>
      <c r="S124" s="144">
        <f>I124+'30.5'!S124</f>
        <v>0</v>
      </c>
      <c r="T124" s="144">
        <f>J124+'30.5'!T124</f>
        <v>0</v>
      </c>
      <c r="U124" s="144">
        <f>K124+'30.5'!U124</f>
        <v>0</v>
      </c>
      <c r="V124" s="144">
        <f>L124+'30.5'!V124</f>
        <v>0</v>
      </c>
      <c r="W124" s="144">
        <f>M124+'30.5'!W124</f>
        <v>0</v>
      </c>
      <c r="X124" s="144">
        <f>N124+'30.5'!X124</f>
        <v>0</v>
      </c>
      <c r="Y124" s="144">
        <f>O124+'30.5'!Y124</f>
        <v>0</v>
      </c>
      <c r="Z124" s="144">
        <f>P124+'30.5'!Z124</f>
        <v>0</v>
      </c>
      <c r="AA124" s="144">
        <f>Q124+'30.5'!AA124</f>
        <v>0</v>
      </c>
      <c r="AB124" s="144">
        <f>R124+'30.5'!AB124</f>
        <v>0</v>
      </c>
      <c r="AC124" s="144"/>
      <c r="AD124" s="144"/>
      <c r="AE124" s="144"/>
      <c r="AF124" s="144"/>
    </row>
    <row r="125" spans="1:32" s="150" customFormat="1" ht="15.75" hidden="1">
      <c r="A125" s="144">
        <v>2</v>
      </c>
      <c r="B125" s="129" t="s">
        <v>186</v>
      </c>
      <c r="C125" s="138"/>
      <c r="D125" s="144"/>
      <c r="E125" s="147"/>
      <c r="F125" s="142">
        <f>E125+'30.5'!F125</f>
        <v>0</v>
      </c>
      <c r="G125" s="142"/>
      <c r="H125" s="142">
        <f>G125+'29T5'!H127</f>
        <v>0</v>
      </c>
      <c r="I125" s="142">
        <f aca="true" t="shared" si="16" ref="I125:I137">J125+K125+L125+M125</f>
        <v>0</v>
      </c>
      <c r="J125" s="142"/>
      <c r="K125" s="142"/>
      <c r="L125" s="142"/>
      <c r="M125" s="142"/>
      <c r="N125" s="142">
        <f aca="true" t="shared" si="17" ref="N125:N137">O125+P125+Q125+R125</f>
        <v>0</v>
      </c>
      <c r="O125" s="142"/>
      <c r="P125" s="142"/>
      <c r="Q125" s="142"/>
      <c r="R125" s="142"/>
      <c r="S125" s="144">
        <f>I125+'30.5'!S125</f>
        <v>0</v>
      </c>
      <c r="T125" s="144">
        <f>J125+'30.5'!T125</f>
        <v>0</v>
      </c>
      <c r="U125" s="144">
        <f>K125+'30.5'!U125</f>
        <v>0</v>
      </c>
      <c r="V125" s="144">
        <f>L125+'30.5'!V125</f>
        <v>0</v>
      </c>
      <c r="W125" s="144">
        <f>M125+'30.5'!W125</f>
        <v>0</v>
      </c>
      <c r="X125" s="144">
        <f>N125+'30.5'!X125</f>
        <v>0</v>
      </c>
      <c r="Y125" s="144">
        <f>O125+'30.5'!Y125</f>
        <v>0</v>
      </c>
      <c r="Z125" s="144">
        <f>P125+'30.5'!Z125</f>
        <v>0</v>
      </c>
      <c r="AA125" s="144">
        <f>Q125+'30.5'!AA125</f>
        <v>0</v>
      </c>
      <c r="AB125" s="144">
        <f>R125+'30.5'!AB125</f>
        <v>0</v>
      </c>
      <c r="AC125" s="144"/>
      <c r="AD125" s="144"/>
      <c r="AE125" s="144"/>
      <c r="AF125" s="144"/>
    </row>
    <row r="126" spans="1:32" s="150" customFormat="1" ht="15.75" hidden="1">
      <c r="A126" s="144">
        <v>3</v>
      </c>
      <c r="B126" s="129" t="s">
        <v>187</v>
      </c>
      <c r="C126" s="138"/>
      <c r="D126" s="144"/>
      <c r="E126" s="147"/>
      <c r="F126" s="142">
        <f>E126+'30.5'!F126</f>
        <v>0</v>
      </c>
      <c r="G126" s="142"/>
      <c r="H126" s="142">
        <f>G126+'29T5'!H128</f>
        <v>0</v>
      </c>
      <c r="I126" s="142">
        <f t="shared" si="16"/>
        <v>0</v>
      </c>
      <c r="J126" s="142"/>
      <c r="K126" s="142"/>
      <c r="L126" s="142"/>
      <c r="M126" s="142"/>
      <c r="N126" s="142">
        <f t="shared" si="17"/>
        <v>0</v>
      </c>
      <c r="O126" s="142"/>
      <c r="P126" s="142"/>
      <c r="Q126" s="142"/>
      <c r="R126" s="142"/>
      <c r="S126" s="144">
        <f>I126+'30.5'!S126</f>
        <v>0</v>
      </c>
      <c r="T126" s="144">
        <f>J126+'30.5'!T126</f>
        <v>0</v>
      </c>
      <c r="U126" s="144">
        <f>K126+'30.5'!U126</f>
        <v>0</v>
      </c>
      <c r="V126" s="144">
        <f>L126+'30.5'!V126</f>
        <v>0</v>
      </c>
      <c r="W126" s="144">
        <f>M126+'30.5'!W126</f>
        <v>0</v>
      </c>
      <c r="X126" s="144">
        <f>N126+'30.5'!X126</f>
        <v>0</v>
      </c>
      <c r="Y126" s="144">
        <f>O126+'30.5'!Y126</f>
        <v>0</v>
      </c>
      <c r="Z126" s="144">
        <f>P126+'30.5'!Z126</f>
        <v>0</v>
      </c>
      <c r="AA126" s="144">
        <f>Q126+'30.5'!AA126</f>
        <v>0</v>
      </c>
      <c r="AB126" s="144">
        <f>R126+'30.5'!AB126</f>
        <v>0</v>
      </c>
      <c r="AC126" s="144"/>
      <c r="AD126" s="144"/>
      <c r="AE126" s="144"/>
      <c r="AF126" s="144"/>
    </row>
    <row r="127" spans="1:32" s="150" customFormat="1" ht="15.75" hidden="1">
      <c r="A127" s="144">
        <v>4</v>
      </c>
      <c r="B127" s="129" t="s">
        <v>188</v>
      </c>
      <c r="C127" s="138"/>
      <c r="D127" s="144"/>
      <c r="E127" s="147"/>
      <c r="F127" s="142">
        <f>E127+'30.5'!F127</f>
        <v>0</v>
      </c>
      <c r="G127" s="142"/>
      <c r="H127" s="142">
        <f>G127+'29T5'!H129</f>
        <v>0</v>
      </c>
      <c r="I127" s="142">
        <f t="shared" si="16"/>
        <v>0</v>
      </c>
      <c r="J127" s="142"/>
      <c r="K127" s="142"/>
      <c r="L127" s="142"/>
      <c r="M127" s="142"/>
      <c r="N127" s="142">
        <f t="shared" si="17"/>
        <v>0</v>
      </c>
      <c r="O127" s="142"/>
      <c r="P127" s="142"/>
      <c r="Q127" s="142"/>
      <c r="R127" s="142"/>
      <c r="S127" s="144">
        <f>I127+'30.5'!S127</f>
        <v>0</v>
      </c>
      <c r="T127" s="144">
        <f>J127+'30.5'!T127</f>
        <v>0</v>
      </c>
      <c r="U127" s="144">
        <f>K127+'30.5'!U127</f>
        <v>0</v>
      </c>
      <c r="V127" s="144">
        <f>L127+'30.5'!V127</f>
        <v>0</v>
      </c>
      <c r="W127" s="144">
        <f>M127+'30.5'!W127</f>
        <v>0</v>
      </c>
      <c r="X127" s="144">
        <f>N127+'30.5'!X127</f>
        <v>0</v>
      </c>
      <c r="Y127" s="144">
        <f>O127+'30.5'!Y127</f>
        <v>0</v>
      </c>
      <c r="Z127" s="144">
        <f>P127+'30.5'!Z127</f>
        <v>0</v>
      </c>
      <c r="AA127" s="144">
        <f>Q127+'30.5'!AA127</f>
        <v>0</v>
      </c>
      <c r="AB127" s="144">
        <f>R127+'30.5'!AB127</f>
        <v>0</v>
      </c>
      <c r="AC127" s="144"/>
      <c r="AD127" s="144"/>
      <c r="AE127" s="144"/>
      <c r="AF127" s="144"/>
    </row>
    <row r="128" spans="1:32" s="150" customFormat="1" ht="24">
      <c r="A128" s="144">
        <v>5</v>
      </c>
      <c r="B128" s="129" t="s">
        <v>189</v>
      </c>
      <c r="C128" s="138" t="s">
        <v>227</v>
      </c>
      <c r="D128" s="144"/>
      <c r="E128" s="147">
        <v>1</v>
      </c>
      <c r="F128" s="142">
        <f>E128+'30.5'!F128</f>
        <v>2</v>
      </c>
      <c r="G128" s="142">
        <v>1</v>
      </c>
      <c r="H128" s="142">
        <f>G128+'29T5'!H130</f>
        <v>1</v>
      </c>
      <c r="I128" s="142">
        <f t="shared" si="16"/>
        <v>0</v>
      </c>
      <c r="J128" s="142"/>
      <c r="K128" s="142"/>
      <c r="L128" s="142"/>
      <c r="M128" s="142"/>
      <c r="N128" s="142">
        <f t="shared" si="17"/>
        <v>0</v>
      </c>
      <c r="O128" s="142"/>
      <c r="P128" s="142"/>
      <c r="Q128" s="142"/>
      <c r="R128" s="142"/>
      <c r="S128" s="144">
        <f>I128+'30.5'!S128</f>
        <v>6</v>
      </c>
      <c r="T128" s="144">
        <f>J128+'30.5'!T128</f>
        <v>2</v>
      </c>
      <c r="U128" s="144">
        <f>K128+'30.5'!U128</f>
        <v>0</v>
      </c>
      <c r="V128" s="144">
        <f>L128+'30.5'!V128</f>
        <v>4</v>
      </c>
      <c r="W128" s="144">
        <f>M128+'30.5'!W128</f>
        <v>0</v>
      </c>
      <c r="X128" s="144">
        <f>N128+'30.5'!X128</f>
        <v>6</v>
      </c>
      <c r="Y128" s="144">
        <f>O128+'30.5'!Y128</f>
        <v>2</v>
      </c>
      <c r="Z128" s="144">
        <f>P128+'30.5'!Z128</f>
        <v>0</v>
      </c>
      <c r="AA128" s="144">
        <f>Q128+'30.5'!AA128</f>
        <v>4</v>
      </c>
      <c r="AB128" s="144">
        <f>R128+'30.5'!AB128</f>
        <v>0</v>
      </c>
      <c r="AC128" s="144">
        <v>50</v>
      </c>
      <c r="AD128" s="144">
        <v>50</v>
      </c>
      <c r="AE128" s="144"/>
      <c r="AF128" s="144"/>
    </row>
    <row r="129" spans="1:32" s="150" customFormat="1" ht="15.75" hidden="1">
      <c r="A129" s="144">
        <v>6</v>
      </c>
      <c r="B129" s="129" t="s">
        <v>190</v>
      </c>
      <c r="C129" s="138"/>
      <c r="D129" s="144"/>
      <c r="E129" s="147"/>
      <c r="F129" s="142">
        <f>E129+'30.5'!F129</f>
        <v>0</v>
      </c>
      <c r="G129" s="142"/>
      <c r="H129" s="142">
        <f>G129+'29T5'!H131</f>
        <v>0</v>
      </c>
      <c r="I129" s="142">
        <f t="shared" si="16"/>
        <v>0</v>
      </c>
      <c r="J129" s="142"/>
      <c r="K129" s="142"/>
      <c r="L129" s="142"/>
      <c r="M129" s="142"/>
      <c r="N129" s="142">
        <f t="shared" si="17"/>
        <v>0</v>
      </c>
      <c r="O129" s="142"/>
      <c r="P129" s="142"/>
      <c r="Q129" s="142"/>
      <c r="R129" s="142"/>
      <c r="S129" s="144">
        <f>I129+'30.5'!S129</f>
        <v>0</v>
      </c>
      <c r="T129" s="144">
        <f>J129+'30.5'!T129</f>
        <v>0</v>
      </c>
      <c r="U129" s="144">
        <f>K129+'30.5'!U129</f>
        <v>0</v>
      </c>
      <c r="V129" s="144">
        <f>L129+'30.5'!V129</f>
        <v>0</v>
      </c>
      <c r="W129" s="144">
        <f>M129+'30.5'!W129</f>
        <v>0</v>
      </c>
      <c r="X129" s="144">
        <f>N129+'30.5'!X129</f>
        <v>0</v>
      </c>
      <c r="Y129" s="144">
        <f>O129+'30.5'!Y129</f>
        <v>0</v>
      </c>
      <c r="Z129" s="144">
        <f>P129+'30.5'!Z129</f>
        <v>0</v>
      </c>
      <c r="AA129" s="144">
        <f>Q129+'30.5'!AA129</f>
        <v>0</v>
      </c>
      <c r="AB129" s="144">
        <f>R129+'30.5'!AB129</f>
        <v>0</v>
      </c>
      <c r="AC129" s="144"/>
      <c r="AD129" s="144"/>
      <c r="AE129" s="144"/>
      <c r="AF129" s="144"/>
    </row>
    <row r="130" spans="1:32" s="150" customFormat="1" ht="15.75" hidden="1">
      <c r="A130" s="144">
        <v>7</v>
      </c>
      <c r="B130" s="129" t="s">
        <v>191</v>
      </c>
      <c r="C130" s="138"/>
      <c r="D130" s="144"/>
      <c r="E130" s="147"/>
      <c r="F130" s="142">
        <f>E130+'30.5'!F130</f>
        <v>0</v>
      </c>
      <c r="G130" s="142"/>
      <c r="H130" s="142">
        <f>G130+'29T5'!H132</f>
        <v>0</v>
      </c>
      <c r="I130" s="142">
        <f t="shared" si="16"/>
        <v>0</v>
      </c>
      <c r="J130" s="142"/>
      <c r="K130" s="142"/>
      <c r="L130" s="142"/>
      <c r="M130" s="142"/>
      <c r="N130" s="142">
        <f t="shared" si="17"/>
        <v>0</v>
      </c>
      <c r="O130" s="142"/>
      <c r="P130" s="142"/>
      <c r="Q130" s="142"/>
      <c r="R130" s="142"/>
      <c r="S130" s="144">
        <f>I130+'30.5'!S130</f>
        <v>0</v>
      </c>
      <c r="T130" s="144">
        <f>J130+'30.5'!T130</f>
        <v>0</v>
      </c>
      <c r="U130" s="144">
        <f>K130+'30.5'!U130</f>
        <v>0</v>
      </c>
      <c r="V130" s="144">
        <f>L130+'30.5'!V130</f>
        <v>0</v>
      </c>
      <c r="W130" s="144">
        <f>M130+'30.5'!W130</f>
        <v>0</v>
      </c>
      <c r="X130" s="144">
        <f>N130+'30.5'!X130</f>
        <v>0</v>
      </c>
      <c r="Y130" s="144">
        <f>O130+'30.5'!Y130</f>
        <v>0</v>
      </c>
      <c r="Z130" s="144">
        <f>P130+'30.5'!Z130</f>
        <v>0</v>
      </c>
      <c r="AA130" s="144">
        <f>Q130+'30.5'!AA130</f>
        <v>0</v>
      </c>
      <c r="AB130" s="144">
        <f>R130+'30.5'!AB130</f>
        <v>0</v>
      </c>
      <c r="AC130" s="144"/>
      <c r="AD130" s="144"/>
      <c r="AE130" s="144"/>
      <c r="AF130" s="144"/>
    </row>
    <row r="131" spans="1:32" ht="15.75" hidden="1">
      <c r="A131" s="144">
        <v>8</v>
      </c>
      <c r="B131" s="129" t="s">
        <v>192</v>
      </c>
      <c r="C131" s="151"/>
      <c r="D131" s="151"/>
      <c r="E131" s="147"/>
      <c r="F131" s="142">
        <f>E131+'30.5'!F131</f>
        <v>0</v>
      </c>
      <c r="G131" s="142"/>
      <c r="H131" s="142">
        <f>G131+'29T5'!H133</f>
        <v>0</v>
      </c>
      <c r="I131" s="142">
        <f t="shared" si="16"/>
        <v>0</v>
      </c>
      <c r="J131" s="142"/>
      <c r="K131" s="142"/>
      <c r="L131" s="142"/>
      <c r="M131" s="142"/>
      <c r="N131" s="142">
        <f t="shared" si="17"/>
        <v>0</v>
      </c>
      <c r="O131" s="142"/>
      <c r="P131" s="142"/>
      <c r="Q131" s="142"/>
      <c r="R131" s="142"/>
      <c r="S131" s="144">
        <f>I131+'30.5'!S131</f>
        <v>0</v>
      </c>
      <c r="T131" s="144">
        <f>J131+'30.5'!T131</f>
        <v>0</v>
      </c>
      <c r="U131" s="144">
        <f>K131+'30.5'!U131</f>
        <v>0</v>
      </c>
      <c r="V131" s="144">
        <f>L131+'30.5'!V131</f>
        <v>0</v>
      </c>
      <c r="W131" s="144">
        <f>M131+'30.5'!W131</f>
        <v>0</v>
      </c>
      <c r="X131" s="144">
        <f>N131+'30.5'!X131</f>
        <v>0</v>
      </c>
      <c r="Y131" s="144">
        <f>O131+'30.5'!Y131</f>
        <v>0</v>
      </c>
      <c r="Z131" s="144">
        <f>P131+'30.5'!Z131</f>
        <v>0</v>
      </c>
      <c r="AA131" s="144">
        <f>Q131+'30.5'!AA131</f>
        <v>0</v>
      </c>
      <c r="AB131" s="144">
        <f>R131+'30.5'!AB131</f>
        <v>0</v>
      </c>
      <c r="AC131" s="151"/>
      <c r="AD131" s="151"/>
      <c r="AE131" s="151"/>
      <c r="AF131" s="151"/>
    </row>
    <row r="132" spans="1:32" ht="15.75" hidden="1">
      <c r="A132" s="144">
        <v>9</v>
      </c>
      <c r="B132" s="129" t="s">
        <v>193</v>
      </c>
      <c r="C132" s="151"/>
      <c r="D132" s="151"/>
      <c r="E132" s="147"/>
      <c r="F132" s="142">
        <f>E132+'30.5'!F132</f>
        <v>0</v>
      </c>
      <c r="G132" s="142"/>
      <c r="H132" s="142">
        <f>G132+'29T5'!H134</f>
        <v>0</v>
      </c>
      <c r="I132" s="142">
        <f t="shared" si="16"/>
        <v>0</v>
      </c>
      <c r="J132" s="142"/>
      <c r="K132" s="142"/>
      <c r="L132" s="142"/>
      <c r="M132" s="142"/>
      <c r="N132" s="142">
        <f t="shared" si="17"/>
        <v>0</v>
      </c>
      <c r="O132" s="142"/>
      <c r="P132" s="142"/>
      <c r="Q132" s="142"/>
      <c r="R132" s="142"/>
      <c r="S132" s="144">
        <f>I132+'30.5'!S132</f>
        <v>0</v>
      </c>
      <c r="T132" s="144">
        <f>J132+'30.5'!T132</f>
        <v>0</v>
      </c>
      <c r="U132" s="144">
        <f>K132+'30.5'!U132</f>
        <v>0</v>
      </c>
      <c r="V132" s="144">
        <f>L132+'30.5'!V132</f>
        <v>0</v>
      </c>
      <c r="W132" s="144">
        <f>M132+'30.5'!W132</f>
        <v>0</v>
      </c>
      <c r="X132" s="144">
        <f>N132+'30.5'!X132</f>
        <v>0</v>
      </c>
      <c r="Y132" s="144">
        <f>O132+'30.5'!Y132</f>
        <v>0</v>
      </c>
      <c r="Z132" s="144">
        <f>P132+'30.5'!Z132</f>
        <v>0</v>
      </c>
      <c r="AA132" s="144">
        <f>Q132+'30.5'!AA132</f>
        <v>0</v>
      </c>
      <c r="AB132" s="144">
        <f>R132+'30.5'!AB132</f>
        <v>0</v>
      </c>
      <c r="AC132" s="151"/>
      <c r="AD132" s="151"/>
      <c r="AE132" s="151"/>
      <c r="AF132" s="151"/>
    </row>
    <row r="133" spans="1:32" ht="15.75" hidden="1">
      <c r="A133" s="144">
        <v>10</v>
      </c>
      <c r="B133" s="129" t="s">
        <v>194</v>
      </c>
      <c r="C133" s="151"/>
      <c r="D133" s="151"/>
      <c r="E133" s="147"/>
      <c r="F133" s="142">
        <f>E133+'30.5'!F133</f>
        <v>0</v>
      </c>
      <c r="G133" s="142"/>
      <c r="H133" s="142">
        <f>G133+'29T5'!H135</f>
        <v>0</v>
      </c>
      <c r="I133" s="142">
        <f t="shared" si="16"/>
        <v>0</v>
      </c>
      <c r="J133" s="142"/>
      <c r="K133" s="142"/>
      <c r="L133" s="142"/>
      <c r="M133" s="142"/>
      <c r="N133" s="142">
        <f t="shared" si="17"/>
        <v>0</v>
      </c>
      <c r="O133" s="142"/>
      <c r="P133" s="142"/>
      <c r="Q133" s="142"/>
      <c r="R133" s="142"/>
      <c r="S133" s="144">
        <f>I133+'30.5'!S133</f>
        <v>0</v>
      </c>
      <c r="T133" s="144">
        <f>J133+'30.5'!T133</f>
        <v>0</v>
      </c>
      <c r="U133" s="144">
        <f>K133+'30.5'!U133</f>
        <v>0</v>
      </c>
      <c r="V133" s="144">
        <f>L133+'30.5'!V133</f>
        <v>0</v>
      </c>
      <c r="W133" s="144">
        <f>M133+'30.5'!W133</f>
        <v>0</v>
      </c>
      <c r="X133" s="144">
        <f>N133+'30.5'!X133</f>
        <v>0</v>
      </c>
      <c r="Y133" s="144">
        <f>O133+'30.5'!Y133</f>
        <v>0</v>
      </c>
      <c r="Z133" s="144">
        <f>P133+'30.5'!Z133</f>
        <v>0</v>
      </c>
      <c r="AA133" s="144">
        <f>Q133+'30.5'!AA133</f>
        <v>0</v>
      </c>
      <c r="AB133" s="144">
        <f>R133+'30.5'!AB133</f>
        <v>0</v>
      </c>
      <c r="AC133" s="151"/>
      <c r="AD133" s="151"/>
      <c r="AE133" s="151"/>
      <c r="AF133" s="151"/>
    </row>
    <row r="134" spans="1:32" s="139" customFormat="1" ht="15.75" hidden="1">
      <c r="A134" s="144">
        <v>11</v>
      </c>
      <c r="B134" s="129" t="s">
        <v>195</v>
      </c>
      <c r="C134" s="142"/>
      <c r="D134" s="147"/>
      <c r="E134" s="147"/>
      <c r="F134" s="142">
        <f>E134+'30.5'!F134</f>
        <v>0</v>
      </c>
      <c r="G134" s="142"/>
      <c r="H134" s="142">
        <f>G134+'29T5'!H136</f>
        <v>0</v>
      </c>
      <c r="I134" s="142">
        <f t="shared" si="16"/>
        <v>0</v>
      </c>
      <c r="J134" s="142"/>
      <c r="K134" s="142"/>
      <c r="L134" s="142"/>
      <c r="M134" s="142"/>
      <c r="N134" s="142">
        <f t="shared" si="17"/>
        <v>0</v>
      </c>
      <c r="O134" s="142"/>
      <c r="P134" s="142"/>
      <c r="Q134" s="142"/>
      <c r="R134" s="142"/>
      <c r="S134" s="144">
        <f>I134+'30.5'!S134</f>
        <v>0</v>
      </c>
      <c r="T134" s="144">
        <f>J134+'30.5'!T134</f>
        <v>0</v>
      </c>
      <c r="U134" s="144">
        <f>K134+'30.5'!U134</f>
        <v>0</v>
      </c>
      <c r="V134" s="144">
        <f>L134+'30.5'!V134</f>
        <v>0</v>
      </c>
      <c r="W134" s="144">
        <f>M134+'30.5'!W134</f>
        <v>0</v>
      </c>
      <c r="X134" s="144">
        <f>N134+'30.5'!X134</f>
        <v>0</v>
      </c>
      <c r="Y134" s="144">
        <f>O134+'30.5'!Y134</f>
        <v>0</v>
      </c>
      <c r="Z134" s="144">
        <f>P134+'30.5'!Z134</f>
        <v>0</v>
      </c>
      <c r="AA134" s="144">
        <f>Q134+'30.5'!AA134</f>
        <v>0</v>
      </c>
      <c r="AB134" s="144">
        <f>R134+'30.5'!AB134</f>
        <v>0</v>
      </c>
      <c r="AC134" s="142"/>
      <c r="AD134" s="142"/>
      <c r="AE134" s="142"/>
      <c r="AF134" s="148"/>
    </row>
    <row r="135" spans="1:32" s="139" customFormat="1" ht="15.75" hidden="1">
      <c r="A135" s="144">
        <v>12</v>
      </c>
      <c r="B135" s="129" t="s">
        <v>196</v>
      </c>
      <c r="C135" s="142"/>
      <c r="D135" s="147"/>
      <c r="E135" s="147"/>
      <c r="F135" s="142">
        <f>E135+'30.5'!F135</f>
        <v>0</v>
      </c>
      <c r="G135" s="142"/>
      <c r="H135" s="142">
        <f>G135+'29T5'!H137</f>
        <v>0</v>
      </c>
      <c r="I135" s="142">
        <f t="shared" si="16"/>
        <v>0</v>
      </c>
      <c r="J135" s="142"/>
      <c r="K135" s="142"/>
      <c r="L135" s="142"/>
      <c r="M135" s="142"/>
      <c r="N135" s="142">
        <f t="shared" si="17"/>
        <v>0</v>
      </c>
      <c r="O135" s="142"/>
      <c r="P135" s="142"/>
      <c r="Q135" s="142"/>
      <c r="R135" s="142"/>
      <c r="S135" s="144">
        <f>I135+'30.5'!S135</f>
        <v>0</v>
      </c>
      <c r="T135" s="144">
        <f>J135+'30.5'!T135</f>
        <v>0</v>
      </c>
      <c r="U135" s="144">
        <f>K135+'30.5'!U135</f>
        <v>0</v>
      </c>
      <c r="V135" s="144">
        <f>L135+'30.5'!V135</f>
        <v>0</v>
      </c>
      <c r="W135" s="144">
        <f>M135+'30.5'!W135</f>
        <v>0</v>
      </c>
      <c r="X135" s="144">
        <f>N135+'30.5'!X135</f>
        <v>0</v>
      </c>
      <c r="Y135" s="144">
        <f>O135+'30.5'!Y135</f>
        <v>0</v>
      </c>
      <c r="Z135" s="144">
        <f>P135+'30.5'!Z135</f>
        <v>0</v>
      </c>
      <c r="AA135" s="144">
        <f>Q135+'30.5'!AA135</f>
        <v>0</v>
      </c>
      <c r="AB135" s="144">
        <f>R135+'30.5'!AB135</f>
        <v>0</v>
      </c>
      <c r="AC135" s="142"/>
      <c r="AD135" s="142"/>
      <c r="AE135" s="142"/>
      <c r="AF135" s="148"/>
    </row>
    <row r="136" spans="1:32" s="139" customFormat="1" ht="15.75" hidden="1">
      <c r="A136" s="144">
        <v>13</v>
      </c>
      <c r="B136" s="129" t="s">
        <v>197</v>
      </c>
      <c r="C136" s="142"/>
      <c r="D136" s="147"/>
      <c r="E136" s="147"/>
      <c r="F136" s="142">
        <f>E136+'30.5'!F136</f>
        <v>0</v>
      </c>
      <c r="G136" s="142"/>
      <c r="H136" s="142">
        <f>G136+'29T5'!H138</f>
        <v>0</v>
      </c>
      <c r="I136" s="142">
        <f t="shared" si="16"/>
        <v>0</v>
      </c>
      <c r="J136" s="142"/>
      <c r="K136" s="142"/>
      <c r="L136" s="142"/>
      <c r="M136" s="142"/>
      <c r="N136" s="142">
        <f t="shared" si="17"/>
        <v>0</v>
      </c>
      <c r="O136" s="142"/>
      <c r="P136" s="142"/>
      <c r="Q136" s="142"/>
      <c r="R136" s="142"/>
      <c r="S136" s="144">
        <f>I136+'30.5'!S136</f>
        <v>0</v>
      </c>
      <c r="T136" s="144">
        <f>J136+'30.5'!T136</f>
        <v>0</v>
      </c>
      <c r="U136" s="144">
        <f>K136+'30.5'!U136</f>
        <v>0</v>
      </c>
      <c r="V136" s="144">
        <f>L136+'30.5'!V136</f>
        <v>0</v>
      </c>
      <c r="W136" s="144">
        <f>M136+'30.5'!W136</f>
        <v>0</v>
      </c>
      <c r="X136" s="144">
        <f>N136+'30.5'!X136</f>
        <v>0</v>
      </c>
      <c r="Y136" s="144">
        <f>O136+'30.5'!Y136</f>
        <v>0</v>
      </c>
      <c r="Z136" s="144">
        <f>P136+'30.5'!Z136</f>
        <v>0</v>
      </c>
      <c r="AA136" s="144">
        <f>Q136+'30.5'!AA136</f>
        <v>0</v>
      </c>
      <c r="AB136" s="144">
        <f>R136+'30.5'!AB136</f>
        <v>0</v>
      </c>
      <c r="AC136" s="142"/>
      <c r="AD136" s="142"/>
      <c r="AE136" s="142"/>
      <c r="AF136" s="148"/>
    </row>
    <row r="137" spans="1:32" s="150" customFormat="1" ht="15.75" hidden="1">
      <c r="A137" s="144" t="s">
        <v>198</v>
      </c>
      <c r="B137" s="132" t="s">
        <v>199</v>
      </c>
      <c r="C137" s="138"/>
      <c r="D137" s="144"/>
      <c r="E137" s="147"/>
      <c r="F137" s="142">
        <f>E137+'29T5'!F139</f>
        <v>0</v>
      </c>
      <c r="G137" s="142"/>
      <c r="H137" s="142">
        <f>G137+'29T5'!H139</f>
        <v>0</v>
      </c>
      <c r="I137" s="142">
        <f t="shared" si="16"/>
        <v>0</v>
      </c>
      <c r="J137" s="142"/>
      <c r="K137" s="142"/>
      <c r="L137" s="142"/>
      <c r="M137" s="142"/>
      <c r="N137" s="142">
        <f t="shared" si="17"/>
        <v>0</v>
      </c>
      <c r="O137" s="142"/>
      <c r="P137" s="142"/>
      <c r="Q137" s="142"/>
      <c r="R137" s="142"/>
      <c r="S137" s="144">
        <f>I137+'30.5'!S137</f>
        <v>0</v>
      </c>
      <c r="T137" s="144">
        <f>J137+'30.5'!T137</f>
        <v>0</v>
      </c>
      <c r="U137" s="144">
        <f>K137+'30.5'!U137</f>
        <v>0</v>
      </c>
      <c r="V137" s="144">
        <f>L137+'30.5'!V137</f>
        <v>0</v>
      </c>
      <c r="W137" s="144">
        <f>M137+'30.5'!W137</f>
        <v>0</v>
      </c>
      <c r="X137" s="144">
        <f>N137+'30.5'!X137</f>
        <v>0</v>
      </c>
      <c r="Y137" s="144">
        <f>O137+'30.5'!Y137</f>
        <v>0</v>
      </c>
      <c r="Z137" s="144">
        <f>P137+'30.5'!Z137</f>
        <v>0</v>
      </c>
      <c r="AA137" s="144">
        <f>Q137+'30.5'!AA137</f>
        <v>0</v>
      </c>
      <c r="AB137" s="144">
        <f>R137+'30.5'!AB137</f>
        <v>0</v>
      </c>
      <c r="AC137" s="138">
        <f>SUM(AC138:AC149)</f>
        <v>0</v>
      </c>
      <c r="AD137" s="138">
        <f>SUM(AD138:AD149)</f>
        <v>0</v>
      </c>
      <c r="AE137" s="138">
        <f>SUM(AE138:AE149)</f>
        <v>0</v>
      </c>
      <c r="AF137" s="138">
        <f>SUM(AF138:AF149)</f>
        <v>0</v>
      </c>
    </row>
    <row r="138" spans="1:32" s="139" customFormat="1" ht="15.75" hidden="1">
      <c r="A138" s="144">
        <v>1</v>
      </c>
      <c r="B138" s="133" t="s">
        <v>200</v>
      </c>
      <c r="C138" s="142"/>
      <c r="D138" s="147"/>
      <c r="E138" s="147"/>
      <c r="F138" s="142">
        <f>E138+'30.5'!F138</f>
        <v>0</v>
      </c>
      <c r="G138" s="142"/>
      <c r="H138" s="142">
        <f>G138+'29T5'!H140</f>
        <v>0</v>
      </c>
      <c r="I138" s="142">
        <f>J138+K138+L138+M138</f>
        <v>0</v>
      </c>
      <c r="J138" s="142"/>
      <c r="K138" s="142"/>
      <c r="L138" s="142"/>
      <c r="M138" s="142"/>
      <c r="N138" s="142">
        <f>O138+P138+Q138+R138</f>
        <v>0</v>
      </c>
      <c r="O138" s="142"/>
      <c r="P138" s="142"/>
      <c r="Q138" s="142"/>
      <c r="R138" s="142"/>
      <c r="S138" s="144">
        <f>I138+'30.5'!S138</f>
        <v>0</v>
      </c>
      <c r="T138" s="144">
        <f>J138+'30.5'!T138</f>
        <v>0</v>
      </c>
      <c r="U138" s="144">
        <f>K138+'30.5'!U138</f>
        <v>0</v>
      </c>
      <c r="V138" s="144">
        <f>L138+'30.5'!V138</f>
        <v>0</v>
      </c>
      <c r="W138" s="144">
        <f>M138+'30.5'!W138</f>
        <v>0</v>
      </c>
      <c r="X138" s="144">
        <f>N138+'30.5'!X138</f>
        <v>0</v>
      </c>
      <c r="Y138" s="144">
        <f>O138+'30.5'!Y138</f>
        <v>0</v>
      </c>
      <c r="Z138" s="144">
        <f>P138+'30.5'!Z138</f>
        <v>0</v>
      </c>
      <c r="AA138" s="144">
        <f>Q138+'30.5'!AA138</f>
        <v>0</v>
      </c>
      <c r="AB138" s="144">
        <f>R138+'30.5'!AB138</f>
        <v>0</v>
      </c>
      <c r="AC138" s="142"/>
      <c r="AD138" s="142"/>
      <c r="AE138" s="142"/>
      <c r="AF138" s="148"/>
    </row>
    <row r="139" spans="1:32" s="139" customFormat="1" ht="15.75" hidden="1">
      <c r="A139" s="144">
        <v>2</v>
      </c>
      <c r="B139" s="133" t="s">
        <v>201</v>
      </c>
      <c r="C139" s="142"/>
      <c r="D139" s="147"/>
      <c r="E139" s="147"/>
      <c r="F139" s="142">
        <f>E139+'30.5'!F139</f>
        <v>0</v>
      </c>
      <c r="G139" s="142"/>
      <c r="H139" s="142">
        <f>G139+'29T5'!H141</f>
        <v>0</v>
      </c>
      <c r="I139" s="142">
        <f aca="true" t="shared" si="18" ref="I139:I145">J139+K139+L139+M139</f>
        <v>0</v>
      </c>
      <c r="J139" s="142"/>
      <c r="K139" s="142"/>
      <c r="L139" s="142"/>
      <c r="M139" s="142"/>
      <c r="N139" s="142">
        <f aca="true" t="shared" si="19" ref="N139:N145">O139+P139+Q139+R139</f>
        <v>0</v>
      </c>
      <c r="O139" s="142"/>
      <c r="P139" s="142"/>
      <c r="Q139" s="142"/>
      <c r="R139" s="142"/>
      <c r="S139" s="144">
        <f>I139+'30.5'!S139</f>
        <v>0</v>
      </c>
      <c r="T139" s="144">
        <f>J139+'30.5'!T139</f>
        <v>0</v>
      </c>
      <c r="U139" s="144">
        <f>K139+'30.5'!U139</f>
        <v>0</v>
      </c>
      <c r="V139" s="144">
        <f>L139+'30.5'!V139</f>
        <v>0</v>
      </c>
      <c r="W139" s="144">
        <f>M139+'30.5'!W139</f>
        <v>0</v>
      </c>
      <c r="X139" s="144">
        <f>N139+'30.5'!X139</f>
        <v>0</v>
      </c>
      <c r="Y139" s="144">
        <f>O139+'30.5'!Y139</f>
        <v>0</v>
      </c>
      <c r="Z139" s="144">
        <f>P139+'30.5'!Z139</f>
        <v>0</v>
      </c>
      <c r="AA139" s="144">
        <f>Q139+'30.5'!AA139</f>
        <v>0</v>
      </c>
      <c r="AB139" s="144">
        <f>R139+'30.5'!AB139</f>
        <v>0</v>
      </c>
      <c r="AC139" s="142"/>
      <c r="AD139" s="142"/>
      <c r="AE139" s="142"/>
      <c r="AF139" s="148"/>
    </row>
    <row r="140" spans="1:32" s="139" customFormat="1" ht="15.75" hidden="1">
      <c r="A140" s="144">
        <v>3</v>
      </c>
      <c r="B140" s="133" t="s">
        <v>202</v>
      </c>
      <c r="C140" s="142"/>
      <c r="D140" s="147"/>
      <c r="E140" s="147"/>
      <c r="F140" s="142">
        <f>E140+'30.5'!F140</f>
        <v>0</v>
      </c>
      <c r="G140" s="142"/>
      <c r="H140" s="142">
        <f>G140+'29T5'!H142</f>
        <v>0</v>
      </c>
      <c r="I140" s="142">
        <f t="shared" si="18"/>
        <v>0</v>
      </c>
      <c r="J140" s="142"/>
      <c r="K140" s="142"/>
      <c r="L140" s="142"/>
      <c r="M140" s="142"/>
      <c r="N140" s="142">
        <f t="shared" si="19"/>
        <v>0</v>
      </c>
      <c r="O140" s="142"/>
      <c r="P140" s="142"/>
      <c r="Q140" s="142"/>
      <c r="R140" s="142"/>
      <c r="S140" s="144">
        <f>I140+'30.5'!S140</f>
        <v>0</v>
      </c>
      <c r="T140" s="144">
        <f>J140+'30.5'!T140</f>
        <v>0</v>
      </c>
      <c r="U140" s="144">
        <f>K140+'30.5'!U140</f>
        <v>0</v>
      </c>
      <c r="V140" s="144">
        <f>L140+'30.5'!V140</f>
        <v>0</v>
      </c>
      <c r="W140" s="144">
        <f>M140+'30.5'!W140</f>
        <v>0</v>
      </c>
      <c r="X140" s="144">
        <f>N140+'30.5'!X140</f>
        <v>0</v>
      </c>
      <c r="Y140" s="144">
        <f>O140+'30.5'!Y140</f>
        <v>0</v>
      </c>
      <c r="Z140" s="144">
        <f>P140+'30.5'!Z140</f>
        <v>0</v>
      </c>
      <c r="AA140" s="144">
        <f>Q140+'30.5'!AA140</f>
        <v>0</v>
      </c>
      <c r="AB140" s="144">
        <f>R140+'30.5'!AB140</f>
        <v>0</v>
      </c>
      <c r="AC140" s="142"/>
      <c r="AD140" s="142"/>
      <c r="AE140" s="142"/>
      <c r="AF140" s="148"/>
    </row>
    <row r="141" spans="1:32" s="139" customFormat="1" ht="15.75" hidden="1">
      <c r="A141" s="144">
        <v>4</v>
      </c>
      <c r="B141" s="133" t="s">
        <v>203</v>
      </c>
      <c r="C141" s="142"/>
      <c r="D141" s="147"/>
      <c r="E141" s="147"/>
      <c r="F141" s="142">
        <f>E141+'30.5'!F141</f>
        <v>0</v>
      </c>
      <c r="G141" s="142"/>
      <c r="H141" s="142">
        <f>G141+'29T5'!H143</f>
        <v>0</v>
      </c>
      <c r="I141" s="142">
        <f t="shared" si="18"/>
        <v>0</v>
      </c>
      <c r="J141" s="142"/>
      <c r="K141" s="142"/>
      <c r="L141" s="142"/>
      <c r="M141" s="142"/>
      <c r="N141" s="142">
        <f t="shared" si="19"/>
        <v>0</v>
      </c>
      <c r="O141" s="142"/>
      <c r="P141" s="142"/>
      <c r="Q141" s="142"/>
      <c r="R141" s="142"/>
      <c r="S141" s="144">
        <f>I141+'30.5'!S141</f>
        <v>0</v>
      </c>
      <c r="T141" s="144">
        <f>J141+'30.5'!T141</f>
        <v>0</v>
      </c>
      <c r="U141" s="144">
        <f>K141+'30.5'!U141</f>
        <v>0</v>
      </c>
      <c r="V141" s="144">
        <f>L141+'30.5'!V141</f>
        <v>0</v>
      </c>
      <c r="W141" s="144">
        <f>M141+'30.5'!W141</f>
        <v>0</v>
      </c>
      <c r="X141" s="144">
        <f>N141+'30.5'!X141</f>
        <v>0</v>
      </c>
      <c r="Y141" s="144">
        <f>O141+'30.5'!Y141</f>
        <v>0</v>
      </c>
      <c r="Z141" s="144">
        <f>P141+'30.5'!Z141</f>
        <v>0</v>
      </c>
      <c r="AA141" s="144">
        <f>Q141+'30.5'!AA141</f>
        <v>0</v>
      </c>
      <c r="AB141" s="144">
        <f>R141+'30.5'!AB141</f>
        <v>0</v>
      </c>
      <c r="AC141" s="142"/>
      <c r="AD141" s="142"/>
      <c r="AE141" s="142"/>
      <c r="AF141" s="148"/>
    </row>
    <row r="142" spans="1:32" s="139" customFormat="1" ht="15.75" hidden="1">
      <c r="A142" s="144">
        <v>5</v>
      </c>
      <c r="B142" s="133" t="s">
        <v>204</v>
      </c>
      <c r="C142" s="142"/>
      <c r="D142" s="147"/>
      <c r="E142" s="147"/>
      <c r="F142" s="142">
        <f>E142+'30.5'!F142</f>
        <v>0</v>
      </c>
      <c r="G142" s="142"/>
      <c r="H142" s="142">
        <f>G142+'29T5'!H144</f>
        <v>0</v>
      </c>
      <c r="I142" s="142">
        <f t="shared" si="18"/>
        <v>0</v>
      </c>
      <c r="J142" s="142"/>
      <c r="K142" s="142"/>
      <c r="L142" s="142"/>
      <c r="M142" s="142"/>
      <c r="N142" s="142">
        <f t="shared" si="19"/>
        <v>0</v>
      </c>
      <c r="O142" s="142"/>
      <c r="P142" s="142"/>
      <c r="Q142" s="142"/>
      <c r="R142" s="142"/>
      <c r="S142" s="144">
        <f>I142+'30.5'!S142</f>
        <v>0</v>
      </c>
      <c r="T142" s="144">
        <f>J142+'30.5'!T142</f>
        <v>0</v>
      </c>
      <c r="U142" s="144">
        <f>K142+'30.5'!U142</f>
        <v>0</v>
      </c>
      <c r="V142" s="144">
        <f>L142+'30.5'!V142</f>
        <v>0</v>
      </c>
      <c r="W142" s="144">
        <f>M142+'30.5'!W142</f>
        <v>0</v>
      </c>
      <c r="X142" s="144">
        <f>N142+'30.5'!X142</f>
        <v>0</v>
      </c>
      <c r="Y142" s="144">
        <f>O142+'30.5'!Y142</f>
        <v>0</v>
      </c>
      <c r="Z142" s="144">
        <f>P142+'30.5'!Z142</f>
        <v>0</v>
      </c>
      <c r="AA142" s="144">
        <f>Q142+'30.5'!AA142</f>
        <v>0</v>
      </c>
      <c r="AB142" s="144">
        <f>R142+'30.5'!AB142</f>
        <v>0</v>
      </c>
      <c r="AC142" s="142"/>
      <c r="AD142" s="142"/>
      <c r="AE142" s="142"/>
      <c r="AF142" s="148"/>
    </row>
    <row r="143" spans="1:32" s="139" customFormat="1" ht="15.75" hidden="1">
      <c r="A143" s="144">
        <v>6</v>
      </c>
      <c r="B143" s="133" t="s">
        <v>205</v>
      </c>
      <c r="C143" s="142"/>
      <c r="D143" s="147"/>
      <c r="E143" s="147"/>
      <c r="F143" s="142">
        <f>E143+'30.5'!F143</f>
        <v>0</v>
      </c>
      <c r="G143" s="142"/>
      <c r="H143" s="142">
        <f>G143+'29T5'!H145</f>
        <v>0</v>
      </c>
      <c r="I143" s="142">
        <f t="shared" si="18"/>
        <v>0</v>
      </c>
      <c r="J143" s="142"/>
      <c r="K143" s="142"/>
      <c r="L143" s="142"/>
      <c r="M143" s="142"/>
      <c r="N143" s="142">
        <f t="shared" si="19"/>
        <v>0</v>
      </c>
      <c r="O143" s="142"/>
      <c r="P143" s="142"/>
      <c r="Q143" s="142"/>
      <c r="R143" s="142"/>
      <c r="S143" s="144">
        <f>I143+'30.5'!S143</f>
        <v>0</v>
      </c>
      <c r="T143" s="144">
        <f>J143+'30.5'!T143</f>
        <v>0</v>
      </c>
      <c r="U143" s="144">
        <f>K143+'30.5'!U143</f>
        <v>0</v>
      </c>
      <c r="V143" s="144">
        <f>L143+'30.5'!V143</f>
        <v>0</v>
      </c>
      <c r="W143" s="144">
        <f>M143+'30.5'!W143</f>
        <v>0</v>
      </c>
      <c r="X143" s="144">
        <f>N143+'30.5'!X143</f>
        <v>0</v>
      </c>
      <c r="Y143" s="144">
        <f>O143+'30.5'!Y143</f>
        <v>0</v>
      </c>
      <c r="Z143" s="144">
        <f>P143+'30.5'!Z143</f>
        <v>0</v>
      </c>
      <c r="AA143" s="144">
        <f>Q143+'30.5'!AA143</f>
        <v>0</v>
      </c>
      <c r="AB143" s="144">
        <f>R143+'30.5'!AB143</f>
        <v>0</v>
      </c>
      <c r="AC143" s="142"/>
      <c r="AD143" s="142"/>
      <c r="AE143" s="142"/>
      <c r="AF143" s="148"/>
    </row>
    <row r="144" spans="1:32" s="139" customFormat="1" ht="15.75" hidden="1">
      <c r="A144" s="144">
        <v>7</v>
      </c>
      <c r="B144" s="133" t="s">
        <v>206</v>
      </c>
      <c r="C144" s="142"/>
      <c r="D144" s="147"/>
      <c r="E144" s="147"/>
      <c r="F144" s="142">
        <f>E144+'30.5'!F144</f>
        <v>0</v>
      </c>
      <c r="G144" s="142"/>
      <c r="H144" s="142">
        <f>G144+'29T5'!H146</f>
        <v>0</v>
      </c>
      <c r="I144" s="142">
        <f t="shared" si="18"/>
        <v>0</v>
      </c>
      <c r="J144" s="142"/>
      <c r="K144" s="142"/>
      <c r="L144" s="142"/>
      <c r="M144" s="142"/>
      <c r="N144" s="142">
        <f t="shared" si="19"/>
        <v>0</v>
      </c>
      <c r="O144" s="142"/>
      <c r="P144" s="142"/>
      <c r="Q144" s="142"/>
      <c r="R144" s="142"/>
      <c r="S144" s="144">
        <f>I144+'30.5'!S144</f>
        <v>0</v>
      </c>
      <c r="T144" s="144">
        <f>J144+'30.5'!T144</f>
        <v>0</v>
      </c>
      <c r="U144" s="144">
        <f>K144+'30.5'!U144</f>
        <v>0</v>
      </c>
      <c r="V144" s="144">
        <f>L144+'30.5'!V144</f>
        <v>0</v>
      </c>
      <c r="W144" s="144">
        <f>M144+'30.5'!W144</f>
        <v>0</v>
      </c>
      <c r="X144" s="144">
        <f>N144+'30.5'!X144</f>
        <v>0</v>
      </c>
      <c r="Y144" s="144">
        <f>O144+'30.5'!Y144</f>
        <v>0</v>
      </c>
      <c r="Z144" s="144">
        <f>P144+'30.5'!Z144</f>
        <v>0</v>
      </c>
      <c r="AA144" s="144">
        <f>Q144+'30.5'!AA144</f>
        <v>0</v>
      </c>
      <c r="AB144" s="144">
        <f>R144+'30.5'!AB144</f>
        <v>0</v>
      </c>
      <c r="AC144" s="142"/>
      <c r="AD144" s="142"/>
      <c r="AE144" s="142"/>
      <c r="AF144" s="148"/>
    </row>
    <row r="145" spans="1:32" s="139" customFormat="1" ht="15.75" hidden="1">
      <c r="A145" s="144">
        <v>8</v>
      </c>
      <c r="B145" s="133" t="s">
        <v>207</v>
      </c>
      <c r="C145" s="142"/>
      <c r="D145" s="147"/>
      <c r="E145" s="147"/>
      <c r="F145" s="142">
        <f>E145+'30.5'!F145</f>
        <v>0</v>
      </c>
      <c r="G145" s="142"/>
      <c r="H145" s="142">
        <f>G145+'29T5'!H147</f>
        <v>0</v>
      </c>
      <c r="I145" s="142">
        <f t="shared" si="18"/>
        <v>0</v>
      </c>
      <c r="J145" s="142"/>
      <c r="K145" s="142"/>
      <c r="L145" s="142"/>
      <c r="M145" s="142"/>
      <c r="N145" s="142">
        <f t="shared" si="19"/>
        <v>0</v>
      </c>
      <c r="O145" s="142"/>
      <c r="P145" s="142"/>
      <c r="Q145" s="142"/>
      <c r="R145" s="142"/>
      <c r="S145" s="144">
        <f>I145+'30.5'!S145</f>
        <v>0</v>
      </c>
      <c r="T145" s="144">
        <f>J145+'30.5'!T145</f>
        <v>0</v>
      </c>
      <c r="U145" s="144">
        <f>K145+'30.5'!U145</f>
        <v>0</v>
      </c>
      <c r="V145" s="144">
        <f>L145+'30.5'!V145</f>
        <v>0</v>
      </c>
      <c r="W145" s="144">
        <f>M145+'30.5'!W145</f>
        <v>0</v>
      </c>
      <c r="X145" s="144">
        <f>N145+'30.5'!X145</f>
        <v>0</v>
      </c>
      <c r="Y145" s="144">
        <f>O145+'30.5'!Y145</f>
        <v>0</v>
      </c>
      <c r="Z145" s="144">
        <f>P145+'30.5'!Z145</f>
        <v>0</v>
      </c>
      <c r="AA145" s="144">
        <f>Q145+'30.5'!AA145</f>
        <v>0</v>
      </c>
      <c r="AB145" s="144">
        <f>R145+'30.5'!AB145</f>
        <v>0</v>
      </c>
      <c r="AC145" s="142"/>
      <c r="AD145" s="142"/>
      <c r="AE145" s="142"/>
      <c r="AF145" s="148"/>
    </row>
    <row r="146" spans="1:32" s="139" customFormat="1" ht="15.75" hidden="1">
      <c r="A146" s="144">
        <v>9</v>
      </c>
      <c r="B146" s="133" t="s">
        <v>208</v>
      </c>
      <c r="C146" s="142"/>
      <c r="D146" s="147"/>
      <c r="E146" s="147"/>
      <c r="F146" s="142">
        <f>E146+'30.5'!F146</f>
        <v>0</v>
      </c>
      <c r="G146" s="142"/>
      <c r="H146" s="142">
        <f>G146+'29T5'!H148</f>
        <v>0</v>
      </c>
      <c r="I146" s="142">
        <f>J146+K146+L146+M146</f>
        <v>0</v>
      </c>
      <c r="J146" s="142"/>
      <c r="K146" s="142"/>
      <c r="L146" s="142"/>
      <c r="M146" s="142"/>
      <c r="N146" s="142">
        <f>O146+P146+Q146+R146</f>
        <v>0</v>
      </c>
      <c r="O146" s="142"/>
      <c r="P146" s="142"/>
      <c r="Q146" s="142"/>
      <c r="R146" s="142"/>
      <c r="S146" s="144">
        <f>I146+'30.5'!S146</f>
        <v>0</v>
      </c>
      <c r="T146" s="144">
        <f>J146+'30.5'!T146</f>
        <v>0</v>
      </c>
      <c r="U146" s="144">
        <f>K146+'30.5'!U146</f>
        <v>0</v>
      </c>
      <c r="V146" s="144">
        <f>L146+'30.5'!V146</f>
        <v>0</v>
      </c>
      <c r="W146" s="144">
        <f>M146+'30.5'!W146</f>
        <v>0</v>
      </c>
      <c r="X146" s="144">
        <f>N146+'30.5'!X146</f>
        <v>0</v>
      </c>
      <c r="Y146" s="144">
        <f>O146+'30.5'!Y146</f>
        <v>0</v>
      </c>
      <c r="Z146" s="144">
        <f>P146+'30.5'!Z146</f>
        <v>0</v>
      </c>
      <c r="AA146" s="144">
        <f>Q146+'30.5'!AA146</f>
        <v>0</v>
      </c>
      <c r="AB146" s="144">
        <f>R146+'30.5'!AB146</f>
        <v>0</v>
      </c>
      <c r="AC146" s="142"/>
      <c r="AD146" s="142"/>
      <c r="AE146" s="142"/>
      <c r="AF146" s="148"/>
    </row>
    <row r="147" spans="1:32" s="139" customFormat="1" ht="15.75" hidden="1">
      <c r="A147" s="144">
        <v>10</v>
      </c>
      <c r="B147" s="133" t="s">
        <v>209</v>
      </c>
      <c r="C147" s="142"/>
      <c r="D147" s="147"/>
      <c r="E147" s="147"/>
      <c r="F147" s="142">
        <f>E147+'30.5'!F147</f>
        <v>0</v>
      </c>
      <c r="G147" s="142"/>
      <c r="H147" s="142">
        <f>G147+'29T5'!H149</f>
        <v>0</v>
      </c>
      <c r="I147" s="142">
        <f>J147+K147+L147+M147</f>
        <v>0</v>
      </c>
      <c r="J147" s="142"/>
      <c r="K147" s="142"/>
      <c r="L147" s="142"/>
      <c r="M147" s="142"/>
      <c r="N147" s="142">
        <f>O147+P147+Q147+R147</f>
        <v>0</v>
      </c>
      <c r="O147" s="142"/>
      <c r="P147" s="142"/>
      <c r="Q147" s="142"/>
      <c r="R147" s="142"/>
      <c r="S147" s="144">
        <f>I147+'30.5'!S147</f>
        <v>0</v>
      </c>
      <c r="T147" s="144">
        <f>J147+'30.5'!T147</f>
        <v>0</v>
      </c>
      <c r="U147" s="144">
        <f>K147+'30.5'!U147</f>
        <v>0</v>
      </c>
      <c r="V147" s="144">
        <f>L147+'30.5'!V147</f>
        <v>0</v>
      </c>
      <c r="W147" s="144">
        <f>M147+'30.5'!W147</f>
        <v>0</v>
      </c>
      <c r="X147" s="144">
        <f>N147+'30.5'!X147</f>
        <v>0</v>
      </c>
      <c r="Y147" s="144">
        <f>O147+'30.5'!Y147</f>
        <v>0</v>
      </c>
      <c r="Z147" s="144">
        <f>P147+'30.5'!Z147</f>
        <v>0</v>
      </c>
      <c r="AA147" s="144">
        <f>Q147+'30.5'!AA147</f>
        <v>0</v>
      </c>
      <c r="AB147" s="144">
        <f>R147+'30.5'!AB147</f>
        <v>0</v>
      </c>
      <c r="AC147" s="142"/>
      <c r="AD147" s="142"/>
      <c r="AE147" s="142"/>
      <c r="AF147" s="148"/>
    </row>
    <row r="148" spans="1:32" s="139" customFormat="1" ht="15.75" hidden="1">
      <c r="A148" s="144">
        <v>11</v>
      </c>
      <c r="B148" s="133" t="s">
        <v>210</v>
      </c>
      <c r="C148" s="142"/>
      <c r="D148" s="147"/>
      <c r="E148" s="147"/>
      <c r="F148" s="142">
        <f>E148+'30.5'!F148</f>
        <v>0</v>
      </c>
      <c r="G148" s="142"/>
      <c r="H148" s="142">
        <f>G148+'29T5'!H150</f>
        <v>0</v>
      </c>
      <c r="I148" s="142">
        <f>J148+K148+L148+M148</f>
        <v>0</v>
      </c>
      <c r="J148" s="142"/>
      <c r="K148" s="142"/>
      <c r="L148" s="142"/>
      <c r="M148" s="142"/>
      <c r="N148" s="142">
        <f>O148+P148+Q148+R148</f>
        <v>0</v>
      </c>
      <c r="O148" s="142"/>
      <c r="P148" s="142"/>
      <c r="Q148" s="142"/>
      <c r="R148" s="142"/>
      <c r="S148" s="144">
        <f>I148+'30.5'!S148</f>
        <v>0</v>
      </c>
      <c r="T148" s="144">
        <f>J148+'30.5'!T148</f>
        <v>0</v>
      </c>
      <c r="U148" s="144">
        <f>K148+'30.5'!U148</f>
        <v>0</v>
      </c>
      <c r="V148" s="144">
        <f>L148+'30.5'!V148</f>
        <v>0</v>
      </c>
      <c r="W148" s="144">
        <f>M148+'30.5'!W148</f>
        <v>0</v>
      </c>
      <c r="X148" s="144">
        <f>N148+'30.5'!X148</f>
        <v>0</v>
      </c>
      <c r="Y148" s="144">
        <f>O148+'30.5'!Y148</f>
        <v>0</v>
      </c>
      <c r="Z148" s="144">
        <f>P148+'30.5'!Z148</f>
        <v>0</v>
      </c>
      <c r="AA148" s="144">
        <f>Q148+'30.5'!AA148</f>
        <v>0</v>
      </c>
      <c r="AB148" s="144">
        <f>R148+'30.5'!AB148</f>
        <v>0</v>
      </c>
      <c r="AC148" s="142"/>
      <c r="AD148" s="142"/>
      <c r="AE148" s="142"/>
      <c r="AF148" s="148"/>
    </row>
    <row r="149" spans="1:32" s="139" customFormat="1" ht="15.75" hidden="1">
      <c r="A149" s="144">
        <v>12</v>
      </c>
      <c r="B149" s="133" t="s">
        <v>211</v>
      </c>
      <c r="C149" s="142"/>
      <c r="D149" s="147"/>
      <c r="E149" s="147"/>
      <c r="F149" s="142">
        <f>E149+'30.5'!F149</f>
        <v>0</v>
      </c>
      <c r="G149" s="142"/>
      <c r="H149" s="142">
        <f>G149+'29T5'!H151</f>
        <v>0</v>
      </c>
      <c r="I149" s="142">
        <f>J149+K149+L149+M149</f>
        <v>0</v>
      </c>
      <c r="J149" s="142"/>
      <c r="K149" s="142"/>
      <c r="L149" s="142"/>
      <c r="M149" s="142"/>
      <c r="N149" s="142">
        <f>O149+P149+Q149+R149</f>
        <v>0</v>
      </c>
      <c r="O149" s="142"/>
      <c r="P149" s="142"/>
      <c r="Q149" s="142"/>
      <c r="R149" s="142"/>
      <c r="S149" s="144">
        <f>I149+'30.5'!S149</f>
        <v>0</v>
      </c>
      <c r="T149" s="144">
        <f>J149+'30.5'!T149</f>
        <v>0</v>
      </c>
      <c r="U149" s="144">
        <f>K149+'30.5'!U149</f>
        <v>0</v>
      </c>
      <c r="V149" s="144">
        <f>L149+'30.5'!V149</f>
        <v>0</v>
      </c>
      <c r="W149" s="144">
        <f>M149+'30.5'!W149</f>
        <v>0</v>
      </c>
      <c r="X149" s="144">
        <f>N149+'30.5'!X149</f>
        <v>0</v>
      </c>
      <c r="Y149" s="144">
        <f>O149+'30.5'!Y149</f>
        <v>0</v>
      </c>
      <c r="Z149" s="144">
        <f>P149+'30.5'!Z149</f>
        <v>0</v>
      </c>
      <c r="AA149" s="144">
        <f>Q149+'30.5'!AA149</f>
        <v>0</v>
      </c>
      <c r="AB149" s="144">
        <f>R149+'30.5'!AB149</f>
        <v>0</v>
      </c>
      <c r="AC149" s="142"/>
      <c r="AD149" s="142"/>
      <c r="AE149" s="142"/>
      <c r="AF149" s="148"/>
    </row>
    <row r="150" spans="1:32" s="150" customFormat="1" ht="15.75" hidden="1">
      <c r="A150" s="144" t="s">
        <v>212</v>
      </c>
      <c r="B150" s="132" t="s">
        <v>213</v>
      </c>
      <c r="C150" s="138"/>
      <c r="D150" s="144"/>
      <c r="E150" s="138">
        <f>SUM(E151:E158)</f>
        <v>0</v>
      </c>
      <c r="F150" s="138">
        <f aca="true" t="shared" si="20" ref="F150:AF150">SUM(F151:F158)</f>
        <v>0</v>
      </c>
      <c r="G150" s="138">
        <f t="shared" si="20"/>
        <v>0</v>
      </c>
      <c r="H150" s="138">
        <f t="shared" si="20"/>
        <v>0</v>
      </c>
      <c r="I150" s="138">
        <f t="shared" si="20"/>
        <v>0</v>
      </c>
      <c r="J150" s="138">
        <f t="shared" si="20"/>
        <v>0</v>
      </c>
      <c r="K150" s="138">
        <f t="shared" si="20"/>
        <v>0</v>
      </c>
      <c r="L150" s="138">
        <f t="shared" si="20"/>
        <v>0</v>
      </c>
      <c r="M150" s="138">
        <f t="shared" si="20"/>
        <v>0</v>
      </c>
      <c r="N150" s="138">
        <f t="shared" si="20"/>
        <v>0</v>
      </c>
      <c r="O150" s="138">
        <f t="shared" si="20"/>
        <v>0</v>
      </c>
      <c r="P150" s="138">
        <f t="shared" si="20"/>
        <v>0</v>
      </c>
      <c r="Q150" s="138">
        <f t="shared" si="20"/>
        <v>0</v>
      </c>
      <c r="R150" s="138">
        <f t="shared" si="20"/>
        <v>0</v>
      </c>
      <c r="S150" s="144">
        <f>I150+'30.5'!S150</f>
        <v>0</v>
      </c>
      <c r="T150" s="144">
        <f>J150+'30.5'!T150</f>
        <v>0</v>
      </c>
      <c r="U150" s="144">
        <f>K150+'30.5'!U150</f>
        <v>0</v>
      </c>
      <c r="V150" s="144">
        <f>L150+'30.5'!V150</f>
        <v>0</v>
      </c>
      <c r="W150" s="144">
        <f>M150+'30.5'!W150</f>
        <v>0</v>
      </c>
      <c r="X150" s="144">
        <f>N150+'30.5'!X150</f>
        <v>0</v>
      </c>
      <c r="Y150" s="144">
        <f>O150+'30.5'!Y150</f>
        <v>0</v>
      </c>
      <c r="Z150" s="144">
        <f>P150+'30.5'!Z150</f>
        <v>0</v>
      </c>
      <c r="AA150" s="144">
        <f>Q150+'30.5'!AA150</f>
        <v>0</v>
      </c>
      <c r="AB150" s="144">
        <f>R150+'30.5'!AB150</f>
        <v>0</v>
      </c>
      <c r="AC150" s="138">
        <f t="shared" si="20"/>
        <v>0</v>
      </c>
      <c r="AD150" s="138">
        <f t="shared" si="20"/>
        <v>0</v>
      </c>
      <c r="AE150" s="138">
        <f t="shared" si="20"/>
        <v>0</v>
      </c>
      <c r="AF150" s="138">
        <f t="shared" si="20"/>
        <v>0</v>
      </c>
    </row>
    <row r="151" spans="1:32" s="139" customFormat="1" ht="15.75" hidden="1">
      <c r="A151" s="144">
        <v>1</v>
      </c>
      <c r="B151" s="130" t="s">
        <v>214</v>
      </c>
      <c r="C151" s="142"/>
      <c r="D151" s="147"/>
      <c r="E151" s="147"/>
      <c r="F151" s="142">
        <f>E151+'30.5'!F151</f>
        <v>0</v>
      </c>
      <c r="G151" s="142"/>
      <c r="H151" s="142">
        <f>G151+'29T5'!H153</f>
        <v>0</v>
      </c>
      <c r="I151" s="142">
        <f>J151+K151+L151+M151</f>
        <v>0</v>
      </c>
      <c r="J151" s="142"/>
      <c r="K151" s="142"/>
      <c r="L151" s="142"/>
      <c r="M151" s="142"/>
      <c r="N151" s="142">
        <f>O151+P151+Q151+R151</f>
        <v>0</v>
      </c>
      <c r="O151" s="142"/>
      <c r="P151" s="142"/>
      <c r="Q151" s="142"/>
      <c r="R151" s="142"/>
      <c r="S151" s="144">
        <f>I151+'30.5'!S151</f>
        <v>0</v>
      </c>
      <c r="T151" s="144">
        <f>J151+'30.5'!T151</f>
        <v>0</v>
      </c>
      <c r="U151" s="144">
        <f>K151+'30.5'!U151</f>
        <v>0</v>
      </c>
      <c r="V151" s="144">
        <f>L151+'30.5'!V151</f>
        <v>0</v>
      </c>
      <c r="W151" s="144">
        <f>M151+'30.5'!W151</f>
        <v>0</v>
      </c>
      <c r="X151" s="144">
        <f>N151+'30.5'!X151</f>
        <v>0</v>
      </c>
      <c r="Y151" s="144">
        <f>O151+'30.5'!Y151</f>
        <v>0</v>
      </c>
      <c r="Z151" s="144">
        <f>P151+'30.5'!Z151</f>
        <v>0</v>
      </c>
      <c r="AA151" s="144">
        <f>Q151+'30.5'!AA151</f>
        <v>0</v>
      </c>
      <c r="AB151" s="144">
        <f>R151+'30.5'!AB151</f>
        <v>0</v>
      </c>
      <c r="AC151" s="142"/>
      <c r="AD151" s="142"/>
      <c r="AE151" s="142"/>
      <c r="AF151" s="148"/>
    </row>
    <row r="152" spans="1:32" s="139" customFormat="1" ht="31.5" hidden="1">
      <c r="A152" s="144">
        <v>2</v>
      </c>
      <c r="B152" s="130" t="s">
        <v>215</v>
      </c>
      <c r="C152" s="142"/>
      <c r="D152" s="147"/>
      <c r="E152" s="147"/>
      <c r="F152" s="142">
        <f>E152+'30.5'!F152</f>
        <v>0</v>
      </c>
      <c r="G152" s="142"/>
      <c r="H152" s="142">
        <f>G152+'29T5'!H154</f>
        <v>0</v>
      </c>
      <c r="I152" s="142">
        <f aca="true" t="shared" si="21" ref="I152:I158">J152+K152+L152+M152</f>
        <v>0</v>
      </c>
      <c r="J152" s="142"/>
      <c r="K152" s="142"/>
      <c r="L152" s="142"/>
      <c r="M152" s="142"/>
      <c r="N152" s="142">
        <f aca="true" t="shared" si="22" ref="N152:N158">O152+P152+Q152+R152</f>
        <v>0</v>
      </c>
      <c r="O152" s="142"/>
      <c r="P152" s="142"/>
      <c r="Q152" s="142"/>
      <c r="R152" s="142"/>
      <c r="S152" s="144">
        <f>I152+'30.5'!S152</f>
        <v>0</v>
      </c>
      <c r="T152" s="144">
        <f>J152+'30.5'!T152</f>
        <v>0</v>
      </c>
      <c r="U152" s="144">
        <f>K152+'30.5'!U152</f>
        <v>0</v>
      </c>
      <c r="V152" s="144">
        <f>L152+'30.5'!V152</f>
        <v>0</v>
      </c>
      <c r="W152" s="144">
        <f>M152+'30.5'!W152</f>
        <v>0</v>
      </c>
      <c r="X152" s="144">
        <f>N152+'30.5'!X152</f>
        <v>0</v>
      </c>
      <c r="Y152" s="144">
        <f>O152+'30.5'!Y152</f>
        <v>0</v>
      </c>
      <c r="Z152" s="144">
        <f>P152+'30.5'!Z152</f>
        <v>0</v>
      </c>
      <c r="AA152" s="144">
        <f>Q152+'30.5'!AA152</f>
        <v>0</v>
      </c>
      <c r="AB152" s="144">
        <f>R152+'30.5'!AB152</f>
        <v>0</v>
      </c>
      <c r="AC152" s="142"/>
      <c r="AD152" s="142"/>
      <c r="AE152" s="142"/>
      <c r="AF152" s="148"/>
    </row>
    <row r="153" spans="1:32" s="139" customFormat="1" ht="31.5" hidden="1">
      <c r="A153" s="144">
        <v>3</v>
      </c>
      <c r="B153" s="130" t="s">
        <v>216</v>
      </c>
      <c r="C153" s="142"/>
      <c r="D153" s="147"/>
      <c r="E153" s="147"/>
      <c r="F153" s="142">
        <f>E153+'30.5'!F153</f>
        <v>0</v>
      </c>
      <c r="G153" s="142"/>
      <c r="H153" s="142">
        <f>G153+'29T5'!H155</f>
        <v>0</v>
      </c>
      <c r="I153" s="142">
        <f t="shared" si="21"/>
        <v>0</v>
      </c>
      <c r="J153" s="142"/>
      <c r="K153" s="142"/>
      <c r="L153" s="142"/>
      <c r="M153" s="142"/>
      <c r="N153" s="142">
        <f t="shared" si="22"/>
        <v>0</v>
      </c>
      <c r="O153" s="142"/>
      <c r="P153" s="142"/>
      <c r="Q153" s="142"/>
      <c r="R153" s="142"/>
      <c r="S153" s="144">
        <f>I153+'30.5'!S153</f>
        <v>0</v>
      </c>
      <c r="T153" s="144">
        <f>J153+'30.5'!T153</f>
        <v>0</v>
      </c>
      <c r="U153" s="144">
        <f>K153+'30.5'!U153</f>
        <v>0</v>
      </c>
      <c r="V153" s="144">
        <f>L153+'30.5'!V153</f>
        <v>0</v>
      </c>
      <c r="W153" s="144">
        <f>M153+'30.5'!W153</f>
        <v>0</v>
      </c>
      <c r="X153" s="144">
        <f>N153+'30.5'!X153</f>
        <v>0</v>
      </c>
      <c r="Y153" s="144">
        <f>O153+'30.5'!Y153</f>
        <v>0</v>
      </c>
      <c r="Z153" s="144">
        <f>P153+'30.5'!Z153</f>
        <v>0</v>
      </c>
      <c r="AA153" s="144">
        <f>Q153+'30.5'!AA153</f>
        <v>0</v>
      </c>
      <c r="AB153" s="144">
        <f>R153+'30.5'!AB153</f>
        <v>0</v>
      </c>
      <c r="AC153" s="142"/>
      <c r="AD153" s="142"/>
      <c r="AE153" s="142"/>
      <c r="AF153" s="148"/>
    </row>
    <row r="154" spans="1:32" s="139" customFormat="1" ht="15.75" hidden="1">
      <c r="A154" s="144">
        <v>4</v>
      </c>
      <c r="B154" s="130" t="s">
        <v>217</v>
      </c>
      <c r="C154" s="142"/>
      <c r="D154" s="147"/>
      <c r="E154" s="147"/>
      <c r="F154" s="142">
        <f>E154+'30.5'!F154</f>
        <v>0</v>
      </c>
      <c r="G154" s="142"/>
      <c r="H154" s="142">
        <f>G154+'29T5'!H156</f>
        <v>0</v>
      </c>
      <c r="I154" s="142">
        <f t="shared" si="21"/>
        <v>0</v>
      </c>
      <c r="J154" s="142"/>
      <c r="K154" s="142"/>
      <c r="L154" s="142"/>
      <c r="M154" s="142"/>
      <c r="N154" s="142">
        <f t="shared" si="22"/>
        <v>0</v>
      </c>
      <c r="O154" s="142"/>
      <c r="P154" s="142"/>
      <c r="Q154" s="142"/>
      <c r="R154" s="142"/>
      <c r="S154" s="144">
        <f>I154+'30.5'!S154</f>
        <v>0</v>
      </c>
      <c r="T154" s="144">
        <f>J154+'30.5'!T154</f>
        <v>0</v>
      </c>
      <c r="U154" s="144">
        <f>K154+'30.5'!U154</f>
        <v>0</v>
      </c>
      <c r="V154" s="144">
        <f>L154+'30.5'!V154</f>
        <v>0</v>
      </c>
      <c r="W154" s="144">
        <f>M154+'30.5'!W154</f>
        <v>0</v>
      </c>
      <c r="X154" s="144">
        <f>N154+'30.5'!X154</f>
        <v>0</v>
      </c>
      <c r="Y154" s="144">
        <f>O154+'30.5'!Y154</f>
        <v>0</v>
      </c>
      <c r="Z154" s="144">
        <f>P154+'30.5'!Z154</f>
        <v>0</v>
      </c>
      <c r="AA154" s="144">
        <f>Q154+'30.5'!AA154</f>
        <v>0</v>
      </c>
      <c r="AB154" s="144">
        <f>R154+'30.5'!AB154</f>
        <v>0</v>
      </c>
      <c r="AC154" s="142"/>
      <c r="AD154" s="142"/>
      <c r="AE154" s="142"/>
      <c r="AF154" s="148"/>
    </row>
    <row r="155" spans="1:32" s="139" customFormat="1" ht="15.75" hidden="1">
      <c r="A155" s="144">
        <v>5</v>
      </c>
      <c r="B155" s="130" t="s">
        <v>218</v>
      </c>
      <c r="C155" s="142"/>
      <c r="D155" s="147"/>
      <c r="E155" s="147"/>
      <c r="F155" s="142">
        <f>E155+'30.5'!F155</f>
        <v>0</v>
      </c>
      <c r="G155" s="142"/>
      <c r="H155" s="142">
        <f>G155+'29T5'!H157</f>
        <v>0</v>
      </c>
      <c r="I155" s="142">
        <f t="shared" si="21"/>
        <v>0</v>
      </c>
      <c r="J155" s="142"/>
      <c r="K155" s="142"/>
      <c r="L155" s="142"/>
      <c r="M155" s="142"/>
      <c r="N155" s="142">
        <f t="shared" si="22"/>
        <v>0</v>
      </c>
      <c r="O155" s="142"/>
      <c r="P155" s="142"/>
      <c r="Q155" s="142"/>
      <c r="R155" s="142"/>
      <c r="S155" s="144">
        <f>I155+'30.5'!S155</f>
        <v>0</v>
      </c>
      <c r="T155" s="144">
        <f>J155+'30.5'!T155</f>
        <v>0</v>
      </c>
      <c r="U155" s="144">
        <f>K155+'30.5'!U155</f>
        <v>0</v>
      </c>
      <c r="V155" s="144">
        <f>L155+'30.5'!V155</f>
        <v>0</v>
      </c>
      <c r="W155" s="144">
        <f>M155+'30.5'!W155</f>
        <v>0</v>
      </c>
      <c r="X155" s="144">
        <f>N155+'30.5'!X155</f>
        <v>0</v>
      </c>
      <c r="Y155" s="144">
        <f>O155+'30.5'!Y155</f>
        <v>0</v>
      </c>
      <c r="Z155" s="144">
        <f>P155+'30.5'!Z155</f>
        <v>0</v>
      </c>
      <c r="AA155" s="144">
        <f>Q155+'30.5'!AA155</f>
        <v>0</v>
      </c>
      <c r="AB155" s="144">
        <f>R155+'30.5'!AB155</f>
        <v>0</v>
      </c>
      <c r="AC155" s="142"/>
      <c r="AD155" s="142"/>
      <c r="AE155" s="142"/>
      <c r="AF155" s="148"/>
    </row>
    <row r="156" spans="1:32" s="139" customFormat="1" ht="15.75" hidden="1">
      <c r="A156" s="144">
        <v>6</v>
      </c>
      <c r="B156" s="130" t="s">
        <v>219</v>
      </c>
      <c r="C156" s="142"/>
      <c r="D156" s="147"/>
      <c r="E156" s="147"/>
      <c r="F156" s="142">
        <f>E156+'30.5'!F156</f>
        <v>0</v>
      </c>
      <c r="G156" s="142"/>
      <c r="H156" s="142">
        <f>G156+'29T5'!H158</f>
        <v>0</v>
      </c>
      <c r="I156" s="142">
        <f t="shared" si="21"/>
        <v>0</v>
      </c>
      <c r="J156" s="142"/>
      <c r="K156" s="142"/>
      <c r="L156" s="142"/>
      <c r="M156" s="142"/>
      <c r="N156" s="142">
        <f t="shared" si="22"/>
        <v>0</v>
      </c>
      <c r="O156" s="142"/>
      <c r="P156" s="142"/>
      <c r="Q156" s="142"/>
      <c r="R156" s="142"/>
      <c r="S156" s="144">
        <f>I156+'30.5'!S156</f>
        <v>0</v>
      </c>
      <c r="T156" s="144">
        <f>J156+'30.5'!T156</f>
        <v>0</v>
      </c>
      <c r="U156" s="144">
        <f>K156+'30.5'!U156</f>
        <v>0</v>
      </c>
      <c r="V156" s="144">
        <f>L156+'30.5'!V156</f>
        <v>0</v>
      </c>
      <c r="W156" s="144">
        <f>M156+'30.5'!W156</f>
        <v>0</v>
      </c>
      <c r="X156" s="144">
        <f>N156+'30.5'!X156</f>
        <v>0</v>
      </c>
      <c r="Y156" s="144">
        <f>O156+'30.5'!Y156</f>
        <v>0</v>
      </c>
      <c r="Z156" s="144">
        <f>P156+'30.5'!Z156</f>
        <v>0</v>
      </c>
      <c r="AA156" s="144">
        <f>Q156+'30.5'!AA156</f>
        <v>0</v>
      </c>
      <c r="AB156" s="144">
        <f>R156+'30.5'!AB156</f>
        <v>0</v>
      </c>
      <c r="AC156" s="142"/>
      <c r="AD156" s="142"/>
      <c r="AE156" s="142"/>
      <c r="AF156" s="148"/>
    </row>
    <row r="157" spans="1:32" s="139" customFormat="1" ht="15.75" hidden="1">
      <c r="A157" s="144">
        <v>7</v>
      </c>
      <c r="B157" s="130" t="s">
        <v>220</v>
      </c>
      <c r="C157" s="142"/>
      <c r="D157" s="147"/>
      <c r="E157" s="147"/>
      <c r="F157" s="142">
        <f>E157+'30.5'!F157</f>
        <v>0</v>
      </c>
      <c r="G157" s="142"/>
      <c r="H157" s="142">
        <f>G157+'29T5'!H159</f>
        <v>0</v>
      </c>
      <c r="I157" s="142">
        <f t="shared" si="21"/>
        <v>0</v>
      </c>
      <c r="J157" s="142"/>
      <c r="K157" s="142"/>
      <c r="L157" s="142"/>
      <c r="M157" s="142"/>
      <c r="N157" s="142">
        <f t="shared" si="22"/>
        <v>0</v>
      </c>
      <c r="O157" s="142"/>
      <c r="P157" s="142"/>
      <c r="Q157" s="142"/>
      <c r="R157" s="142"/>
      <c r="S157" s="144">
        <f>I157+'30.5'!S157</f>
        <v>0</v>
      </c>
      <c r="T157" s="144">
        <f>J157+'30.5'!T157</f>
        <v>0</v>
      </c>
      <c r="U157" s="144">
        <f>K157+'30.5'!U157</f>
        <v>0</v>
      </c>
      <c r="V157" s="144">
        <f>L157+'30.5'!V157</f>
        <v>0</v>
      </c>
      <c r="W157" s="144">
        <f>M157+'30.5'!W157</f>
        <v>0</v>
      </c>
      <c r="X157" s="144">
        <f>N157+'30.5'!X157</f>
        <v>0</v>
      </c>
      <c r="Y157" s="144">
        <f>O157+'30.5'!Y157</f>
        <v>0</v>
      </c>
      <c r="Z157" s="144">
        <f>P157+'30.5'!Z157</f>
        <v>0</v>
      </c>
      <c r="AA157" s="144">
        <f>Q157+'30.5'!AA157</f>
        <v>0</v>
      </c>
      <c r="AB157" s="144">
        <f>R157+'30.5'!AB157</f>
        <v>0</v>
      </c>
      <c r="AC157" s="142"/>
      <c r="AD157" s="142"/>
      <c r="AE157" s="142"/>
      <c r="AF157" s="148"/>
    </row>
    <row r="158" spans="1:32" s="139" customFormat="1" ht="15.75" hidden="1">
      <c r="A158" s="144">
        <v>8</v>
      </c>
      <c r="B158" s="130" t="s">
        <v>221</v>
      </c>
      <c r="C158" s="142"/>
      <c r="D158" s="147"/>
      <c r="E158" s="147"/>
      <c r="F158" s="142">
        <f>E158+'30.5'!F158</f>
        <v>0</v>
      </c>
      <c r="G158" s="142"/>
      <c r="H158" s="142">
        <f>G158+'29T5'!H160</f>
        <v>0</v>
      </c>
      <c r="I158" s="142">
        <f t="shared" si="21"/>
        <v>0</v>
      </c>
      <c r="J158" s="142"/>
      <c r="K158" s="142"/>
      <c r="L158" s="142"/>
      <c r="M158" s="142"/>
      <c r="N158" s="142">
        <f t="shared" si="22"/>
        <v>0</v>
      </c>
      <c r="O158" s="142"/>
      <c r="P158" s="142"/>
      <c r="Q158" s="142"/>
      <c r="R158" s="142"/>
      <c r="S158" s="144">
        <f>I158+'30.5'!S158</f>
        <v>0</v>
      </c>
      <c r="T158" s="144">
        <f>J158+'30.5'!T158</f>
        <v>0</v>
      </c>
      <c r="U158" s="144">
        <f>K158+'30.5'!U158</f>
        <v>0</v>
      </c>
      <c r="V158" s="144">
        <f>L158+'30.5'!V158</f>
        <v>0</v>
      </c>
      <c r="W158" s="144">
        <f>M158+'30.5'!W158</f>
        <v>0</v>
      </c>
      <c r="X158" s="144">
        <f>N158+'30.5'!X158</f>
        <v>0</v>
      </c>
      <c r="Y158" s="144">
        <f>O158+'30.5'!Y158</f>
        <v>0</v>
      </c>
      <c r="Z158" s="144">
        <f>P158+'30.5'!Z158</f>
        <v>0</v>
      </c>
      <c r="AA158" s="144">
        <f>Q158+'30.5'!AA158</f>
        <v>0</v>
      </c>
      <c r="AB158" s="144">
        <f>R158+'30.5'!AB158</f>
        <v>0</v>
      </c>
      <c r="AC158" s="142"/>
      <c r="AD158" s="142"/>
      <c r="AE158" s="142"/>
      <c r="AF158" s="148"/>
    </row>
    <row r="159" spans="1:31" ht="15">
      <c r="A159" s="152"/>
      <c r="B159" s="153"/>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row>
    <row r="160" spans="1:31" ht="15">
      <c r="A160" s="152"/>
      <c r="B160" s="153"/>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row>
    <row r="161" spans="1:31" ht="15">
      <c r="A161" s="152"/>
      <c r="B161" s="153"/>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row>
    <row r="162" spans="1:31" ht="15">
      <c r="A162" s="152"/>
      <c r="B162" s="153"/>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row>
    <row r="163" spans="1:31" ht="15">
      <c r="A163" s="152"/>
      <c r="B163" s="153"/>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row>
    <row r="164" spans="1:31" ht="15">
      <c r="A164" s="152"/>
      <c r="B164" s="153"/>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row>
    <row r="165" spans="1:31" ht="15">
      <c r="A165" s="152"/>
      <c r="B165" s="153"/>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row>
    <row r="166" spans="1:31" ht="15">
      <c r="A166" s="152"/>
      <c r="B166" s="153"/>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row>
    <row r="167" spans="1:31" ht="15">
      <c r="A167" s="152"/>
      <c r="B167" s="153"/>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row>
    <row r="168" spans="1:31" ht="15">
      <c r="A168" s="152"/>
      <c r="B168" s="153"/>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row>
    <row r="169" spans="1:31" ht="15">
      <c r="A169" s="152"/>
      <c r="B169" s="153"/>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row>
    <row r="170" spans="1:31" ht="15">
      <c r="A170" s="152"/>
      <c r="B170" s="153"/>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row>
    <row r="171" spans="1:31" ht="15">
      <c r="A171" s="152"/>
      <c r="B171" s="153"/>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row>
    <row r="172" spans="1:31" ht="15">
      <c r="A172" s="152"/>
      <c r="B172" s="153"/>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row>
    <row r="173" spans="1:31" ht="15">
      <c r="A173" s="152"/>
      <c r="B173" s="153"/>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row>
    <row r="174" spans="1:31" ht="15">
      <c r="A174" s="152"/>
      <c r="B174" s="153"/>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row>
    <row r="175" spans="1:31" ht="15">
      <c r="A175" s="152"/>
      <c r="B175" s="153"/>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row>
    <row r="176" spans="1:31" ht="15">
      <c r="A176" s="152"/>
      <c r="B176" s="153"/>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row>
    <row r="177" spans="1:31" ht="15">
      <c r="A177" s="152"/>
      <c r="B177" s="153"/>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row>
    <row r="178" spans="1:31" ht="15">
      <c r="A178" s="152"/>
      <c r="B178" s="153"/>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row>
    <row r="179" spans="1:31" ht="15">
      <c r="A179" s="152"/>
      <c r="B179" s="153"/>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row>
    <row r="180" spans="1:31" ht="15">
      <c r="A180" s="152"/>
      <c r="B180" s="153"/>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row>
    <row r="181" spans="1:31" ht="15">
      <c r="A181" s="152"/>
      <c r="B181" s="153"/>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row>
    <row r="182" spans="1:31" ht="15">
      <c r="A182" s="152"/>
      <c r="B182" s="153"/>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row>
    <row r="183" spans="1:31" ht="15">
      <c r="A183" s="152"/>
      <c r="B183" s="153"/>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row>
    <row r="184" spans="1:31" ht="15">
      <c r="A184" s="152"/>
      <c r="B184" s="153"/>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row>
    <row r="185" spans="1:31" ht="15">
      <c r="A185" s="152"/>
      <c r="B185" s="153"/>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row>
    <row r="186" spans="1:31" ht="15">
      <c r="A186" s="152"/>
      <c r="B186" s="153"/>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row>
    <row r="187" spans="1:31" ht="15">
      <c r="A187" s="152"/>
      <c r="B187" s="153"/>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row>
    <row r="188" spans="1:31" ht="15">
      <c r="A188" s="152"/>
      <c r="B188" s="153"/>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row>
    <row r="189" spans="1:31" ht="15">
      <c r="A189" s="152"/>
      <c r="B189" s="153"/>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row>
    <row r="190" spans="1:31" ht="15">
      <c r="A190" s="152"/>
      <c r="B190" s="153"/>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row>
    <row r="191" spans="1:31" ht="15">
      <c r="A191" s="152"/>
      <c r="B191" s="153"/>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row>
    <row r="192" spans="1:31" ht="15">
      <c r="A192" s="152"/>
      <c r="B192" s="153"/>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row>
    <row r="193" spans="1:31" ht="15">
      <c r="A193" s="152"/>
      <c r="B193" s="153"/>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row>
    <row r="194" spans="1:31" ht="15">
      <c r="A194" s="152"/>
      <c r="B194" s="153"/>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row>
    <row r="195" spans="1:31" ht="15">
      <c r="A195" s="152"/>
      <c r="B195" s="153"/>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row>
    <row r="196" spans="1:31" ht="15">
      <c r="A196" s="152"/>
      <c r="B196" s="153"/>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row>
    <row r="197" spans="1:31" ht="15">
      <c r="A197" s="152"/>
      <c r="B197" s="153"/>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row>
    <row r="198" spans="1:31" ht="15">
      <c r="A198" s="152"/>
      <c r="B198" s="153"/>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row>
    <row r="199" spans="1:31" ht="15">
      <c r="A199" s="152"/>
      <c r="B199" s="153"/>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row>
    <row r="200" spans="1:31" ht="15">
      <c r="A200" s="152"/>
      <c r="B200" s="153"/>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row>
  </sheetData>
  <sheetProtection/>
  <mergeCells count="30">
    <mergeCell ref="A2:AH2"/>
    <mergeCell ref="A3:AH3"/>
    <mergeCell ref="A4:AB4"/>
    <mergeCell ref="A5:AB5"/>
    <mergeCell ref="A6:A9"/>
    <mergeCell ref="B6:B9"/>
    <mergeCell ref="C6:C9"/>
    <mergeCell ref="D6:D9"/>
    <mergeCell ref="E6:F8"/>
    <mergeCell ref="G6:H8"/>
    <mergeCell ref="I6:R6"/>
    <mergeCell ref="S6:AB6"/>
    <mergeCell ref="AC6:AF6"/>
    <mergeCell ref="I7:M7"/>
    <mergeCell ref="N7:R7"/>
    <mergeCell ref="S7:W7"/>
    <mergeCell ref="X7:AB7"/>
    <mergeCell ref="AC7:AC9"/>
    <mergeCell ref="AD7:AD9"/>
    <mergeCell ref="AE7:AE9"/>
    <mergeCell ref="A10:B10"/>
    <mergeCell ref="AF7:AF9"/>
    <mergeCell ref="I8:I9"/>
    <mergeCell ref="J8:M8"/>
    <mergeCell ref="N8:N9"/>
    <mergeCell ref="O8:R8"/>
    <mergeCell ref="S8:S9"/>
    <mergeCell ref="T8:W8"/>
    <mergeCell ref="X8:X9"/>
    <mergeCell ref="Y8:AB8"/>
  </mergeCells>
  <printOptions/>
  <pageMargins left="0.25" right="0" top="0.41" bottom="0.39" header="0.3" footer="0.3"/>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tabColor rgb="FFFF0000"/>
  </sheetPr>
  <dimension ref="A1:AH200"/>
  <sheetViews>
    <sheetView showZeros="0" zoomScalePageLayoutView="0" workbookViewId="0" topLeftCell="A1">
      <pane ySplit="10" topLeftCell="A11" activePane="bottomLeft" state="frozen"/>
      <selection pane="topLeft" activeCell="AJ123" sqref="AJ123"/>
      <selection pane="bottomLeft" activeCell="G21" sqref="G21"/>
    </sheetView>
  </sheetViews>
  <sheetFormatPr defaultColWidth="9.140625" defaultRowHeight="15"/>
  <cols>
    <col min="1" max="1" width="3.421875" style="136" customWidth="1"/>
    <col min="2" max="2" width="14.00390625" style="154" customWidth="1"/>
    <col min="3" max="3" width="7.7109375" style="136" customWidth="1"/>
    <col min="4" max="4" width="4.57421875" style="136" customWidth="1"/>
    <col min="5" max="5" width="7.8515625" style="136" customWidth="1"/>
    <col min="6" max="8" width="5.28125" style="136" customWidth="1"/>
    <col min="9" max="9" width="5.00390625" style="136" customWidth="1"/>
    <col min="10" max="11" width="4.57421875" style="136" customWidth="1"/>
    <col min="12" max="12" width="4.140625" style="136" customWidth="1"/>
    <col min="13" max="13" width="5.421875" style="136" customWidth="1"/>
    <col min="14" max="14" width="5.140625" style="136" customWidth="1"/>
    <col min="15" max="19" width="5.00390625" style="136" customWidth="1"/>
    <col min="20" max="22" width="4.8515625" style="136" customWidth="1"/>
    <col min="23" max="23" width="5.28125" style="136" customWidth="1"/>
    <col min="24" max="24" width="4.7109375" style="136" customWidth="1"/>
    <col min="25" max="26" width="4.8515625" style="136" customWidth="1"/>
    <col min="27" max="28" width="4.57421875" style="136" customWidth="1"/>
    <col min="29" max="29" width="10.28125" style="136" bestFit="1" customWidth="1"/>
    <col min="30" max="30" width="4.8515625" style="136" customWidth="1"/>
    <col min="31" max="31" width="6.28125" style="136" customWidth="1"/>
    <col min="32" max="32" width="4.28125" style="136" customWidth="1"/>
    <col min="33" max="16384" width="9.140625" style="136" customWidth="1"/>
  </cols>
  <sheetData>
    <row r="1" spans="1:31" ht="15">
      <c r="A1" s="134"/>
      <c r="B1" s="135"/>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4" ht="18.75">
      <c r="A2" s="232" t="s">
        <v>224</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row>
    <row r="3" spans="1:34" ht="18.75">
      <c r="A3" s="233" t="s">
        <v>228</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row>
    <row r="4" spans="1:31" ht="15">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137"/>
      <c r="AD4" s="137"/>
      <c r="AE4" s="137"/>
    </row>
    <row r="5" spans="1:31" ht="15">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137"/>
      <c r="AD5" s="137"/>
      <c r="AE5" s="137"/>
    </row>
    <row r="6" spans="1:32" s="139" customFormat="1" ht="15">
      <c r="A6" s="215" t="s">
        <v>7</v>
      </c>
      <c r="B6" s="215" t="s">
        <v>13</v>
      </c>
      <c r="C6" s="216" t="s">
        <v>15</v>
      </c>
      <c r="D6" s="216" t="s">
        <v>14</v>
      </c>
      <c r="E6" s="215" t="s">
        <v>1</v>
      </c>
      <c r="F6" s="215"/>
      <c r="G6" s="221" t="s">
        <v>28</v>
      </c>
      <c r="H6" s="222"/>
      <c r="I6" s="225" t="s">
        <v>223</v>
      </c>
      <c r="J6" s="226"/>
      <c r="K6" s="226"/>
      <c r="L6" s="226"/>
      <c r="M6" s="226"/>
      <c r="N6" s="226"/>
      <c r="O6" s="226"/>
      <c r="P6" s="226"/>
      <c r="Q6" s="226"/>
      <c r="R6" s="227"/>
      <c r="S6" s="221" t="s">
        <v>222</v>
      </c>
      <c r="T6" s="228"/>
      <c r="U6" s="228"/>
      <c r="V6" s="228"/>
      <c r="W6" s="228"/>
      <c r="X6" s="228"/>
      <c r="Y6" s="228"/>
      <c r="Z6" s="228"/>
      <c r="AA6" s="228"/>
      <c r="AB6" s="222"/>
      <c r="AC6" s="225" t="s">
        <v>8</v>
      </c>
      <c r="AD6" s="226"/>
      <c r="AE6" s="226"/>
      <c r="AF6" s="227"/>
    </row>
    <row r="7" spans="1:32" s="139" customFormat="1" ht="15">
      <c r="A7" s="215"/>
      <c r="B7" s="215"/>
      <c r="C7" s="217"/>
      <c r="D7" s="219"/>
      <c r="E7" s="215"/>
      <c r="F7" s="215"/>
      <c r="G7" s="223"/>
      <c r="H7" s="224"/>
      <c r="I7" s="225" t="s">
        <v>16</v>
      </c>
      <c r="J7" s="226"/>
      <c r="K7" s="226"/>
      <c r="L7" s="226"/>
      <c r="M7" s="227"/>
      <c r="N7" s="225" t="s">
        <v>17</v>
      </c>
      <c r="O7" s="226"/>
      <c r="P7" s="226"/>
      <c r="Q7" s="226"/>
      <c r="R7" s="227"/>
      <c r="S7" s="225" t="s">
        <v>16</v>
      </c>
      <c r="T7" s="226"/>
      <c r="U7" s="226"/>
      <c r="V7" s="226"/>
      <c r="W7" s="227"/>
      <c r="X7" s="225" t="s">
        <v>17</v>
      </c>
      <c r="Y7" s="226"/>
      <c r="Z7" s="226"/>
      <c r="AA7" s="226"/>
      <c r="AB7" s="227"/>
      <c r="AC7" s="229" t="s">
        <v>229</v>
      </c>
      <c r="AD7" s="229" t="s">
        <v>230</v>
      </c>
      <c r="AE7" s="229" t="s">
        <v>22</v>
      </c>
      <c r="AF7" s="229" t="s">
        <v>66</v>
      </c>
    </row>
    <row r="8" spans="1:32" s="139" customFormat="1" ht="15">
      <c r="A8" s="215"/>
      <c r="B8" s="215"/>
      <c r="C8" s="217"/>
      <c r="D8" s="219"/>
      <c r="E8" s="215"/>
      <c r="F8" s="215"/>
      <c r="G8" s="223"/>
      <c r="H8" s="224"/>
      <c r="I8" s="216" t="s">
        <v>43</v>
      </c>
      <c r="J8" s="225" t="s">
        <v>18</v>
      </c>
      <c r="K8" s="226"/>
      <c r="L8" s="226"/>
      <c r="M8" s="227"/>
      <c r="N8" s="216" t="s">
        <v>44</v>
      </c>
      <c r="O8" s="225" t="s">
        <v>18</v>
      </c>
      <c r="P8" s="226"/>
      <c r="Q8" s="226"/>
      <c r="R8" s="227"/>
      <c r="S8" s="216" t="s">
        <v>44</v>
      </c>
      <c r="T8" s="225" t="s">
        <v>18</v>
      </c>
      <c r="U8" s="226"/>
      <c r="V8" s="226"/>
      <c r="W8" s="227"/>
      <c r="X8" s="216" t="s">
        <v>44</v>
      </c>
      <c r="Y8" s="225" t="s">
        <v>18</v>
      </c>
      <c r="Z8" s="226"/>
      <c r="AA8" s="226"/>
      <c r="AB8" s="227"/>
      <c r="AC8" s="230"/>
      <c r="AD8" s="230"/>
      <c r="AE8" s="230"/>
      <c r="AF8" s="230"/>
    </row>
    <row r="9" spans="1:32" s="139" customFormat="1" ht="24">
      <c r="A9" s="215"/>
      <c r="B9" s="215"/>
      <c r="C9" s="218"/>
      <c r="D9" s="220"/>
      <c r="E9" s="142" t="s">
        <v>67</v>
      </c>
      <c r="F9" s="142" t="s">
        <v>68</v>
      </c>
      <c r="G9" s="142" t="s">
        <v>67</v>
      </c>
      <c r="H9" s="142" t="s">
        <v>68</v>
      </c>
      <c r="I9" s="218"/>
      <c r="J9" s="143" t="s">
        <v>19</v>
      </c>
      <c r="K9" s="143" t="s">
        <v>29</v>
      </c>
      <c r="L9" s="143" t="s">
        <v>20</v>
      </c>
      <c r="M9" s="143" t="s">
        <v>21</v>
      </c>
      <c r="N9" s="218"/>
      <c r="O9" s="143" t="s">
        <v>19</v>
      </c>
      <c r="P9" s="143" t="s">
        <v>29</v>
      </c>
      <c r="Q9" s="143" t="s">
        <v>20</v>
      </c>
      <c r="R9" s="143" t="s">
        <v>21</v>
      </c>
      <c r="S9" s="218"/>
      <c r="T9" s="143" t="s">
        <v>19</v>
      </c>
      <c r="U9" s="143" t="s">
        <v>29</v>
      </c>
      <c r="V9" s="143" t="s">
        <v>20</v>
      </c>
      <c r="W9" s="143" t="s">
        <v>21</v>
      </c>
      <c r="X9" s="218"/>
      <c r="Y9" s="143" t="s">
        <v>19</v>
      </c>
      <c r="Z9" s="143" t="s">
        <v>29</v>
      </c>
      <c r="AA9" s="143" t="s">
        <v>20</v>
      </c>
      <c r="AB9" s="143" t="s">
        <v>21</v>
      </c>
      <c r="AC9" s="231"/>
      <c r="AD9" s="231"/>
      <c r="AE9" s="231"/>
      <c r="AF9" s="231"/>
    </row>
    <row r="10" spans="1:32" s="139" customFormat="1" ht="15">
      <c r="A10" s="225" t="s">
        <v>56</v>
      </c>
      <c r="B10" s="227"/>
      <c r="C10" s="140"/>
      <c r="D10" s="141"/>
      <c r="E10" s="140">
        <f>E11+E38+E72+E91+E123++E137+E150</f>
        <v>0</v>
      </c>
      <c r="F10" s="140">
        <f aca="true" t="shared" si="0" ref="F10:AF10">F11+F38+F72+F91+F123++F137+F150</f>
        <v>29</v>
      </c>
      <c r="G10" s="140">
        <f t="shared" si="0"/>
        <v>0</v>
      </c>
      <c r="H10" s="140">
        <f t="shared" si="0"/>
        <v>45</v>
      </c>
      <c r="I10" s="140">
        <f t="shared" si="0"/>
        <v>0</v>
      </c>
      <c r="J10" s="140">
        <f t="shared" si="0"/>
        <v>0</v>
      </c>
      <c r="K10" s="140">
        <f t="shared" si="0"/>
        <v>0</v>
      </c>
      <c r="L10" s="140">
        <f t="shared" si="0"/>
        <v>0</v>
      </c>
      <c r="M10" s="140">
        <f t="shared" si="0"/>
        <v>0</v>
      </c>
      <c r="N10" s="140">
        <f t="shared" si="0"/>
        <v>0</v>
      </c>
      <c r="O10" s="140">
        <f t="shared" si="0"/>
        <v>0</v>
      </c>
      <c r="P10" s="140">
        <f t="shared" si="0"/>
        <v>0</v>
      </c>
      <c r="Q10" s="140">
        <f t="shared" si="0"/>
        <v>0</v>
      </c>
      <c r="R10" s="140">
        <f t="shared" si="0"/>
        <v>0</v>
      </c>
      <c r="S10" s="140">
        <f t="shared" si="0"/>
        <v>1074</v>
      </c>
      <c r="T10" s="140">
        <f t="shared" si="0"/>
        <v>96</v>
      </c>
      <c r="U10" s="140">
        <f t="shared" si="0"/>
        <v>1</v>
      </c>
      <c r="V10" s="140">
        <f t="shared" si="0"/>
        <v>717</v>
      </c>
      <c r="W10" s="140">
        <f t="shared" si="0"/>
        <v>260</v>
      </c>
      <c r="X10" s="140">
        <f t="shared" si="0"/>
        <v>1228</v>
      </c>
      <c r="Y10" s="140">
        <f t="shared" si="0"/>
        <v>96</v>
      </c>
      <c r="Z10" s="140">
        <f t="shared" si="0"/>
        <v>1</v>
      </c>
      <c r="AA10" s="140">
        <f t="shared" si="0"/>
        <v>871</v>
      </c>
      <c r="AB10" s="140">
        <f t="shared" si="0"/>
        <v>260</v>
      </c>
      <c r="AC10" s="140">
        <f t="shared" si="0"/>
        <v>205</v>
      </c>
      <c r="AD10" s="140">
        <f t="shared" si="0"/>
        <v>5000</v>
      </c>
      <c r="AE10" s="140">
        <f t="shared" si="0"/>
        <v>11</v>
      </c>
      <c r="AF10" s="140">
        <f t="shared" si="0"/>
        <v>1</v>
      </c>
    </row>
    <row r="11" spans="1:32" s="139" customFormat="1" ht="15">
      <c r="A11" s="144" t="s">
        <v>9</v>
      </c>
      <c r="B11" s="145" t="s">
        <v>60</v>
      </c>
      <c r="C11" s="142"/>
      <c r="D11" s="142"/>
      <c r="E11" s="144">
        <f>SUM(E12:E37)</f>
        <v>0</v>
      </c>
      <c r="F11" s="144">
        <f aca="true" t="shared" si="1" ref="F11:AF11">SUM(F12:F37)</f>
        <v>8</v>
      </c>
      <c r="G11" s="144">
        <f t="shared" si="1"/>
        <v>0</v>
      </c>
      <c r="H11" s="144">
        <f t="shared" si="1"/>
        <v>12</v>
      </c>
      <c r="I11" s="144">
        <f t="shared" si="1"/>
        <v>0</v>
      </c>
      <c r="J11" s="144">
        <f t="shared" si="1"/>
        <v>0</v>
      </c>
      <c r="K11" s="144">
        <f t="shared" si="1"/>
        <v>0</v>
      </c>
      <c r="L11" s="144">
        <f t="shared" si="1"/>
        <v>0</v>
      </c>
      <c r="M11" s="144">
        <f t="shared" si="1"/>
        <v>0</v>
      </c>
      <c r="N11" s="144">
        <f t="shared" si="1"/>
        <v>0</v>
      </c>
      <c r="O11" s="144">
        <f t="shared" si="1"/>
        <v>0</v>
      </c>
      <c r="P11" s="144">
        <f t="shared" si="1"/>
        <v>0</v>
      </c>
      <c r="Q11" s="144">
        <f t="shared" si="1"/>
        <v>0</v>
      </c>
      <c r="R11" s="144">
        <f t="shared" si="1"/>
        <v>0</v>
      </c>
      <c r="S11" s="144">
        <f>I11+'BC ngay 31.5'!S11</f>
        <v>290</v>
      </c>
      <c r="T11" s="144">
        <f>J11+'BC ngay 31.5'!T11</f>
        <v>11</v>
      </c>
      <c r="U11" s="144">
        <f>K11+'BC ngay 31.5'!U11</f>
        <v>0</v>
      </c>
      <c r="V11" s="144">
        <f>L11+'BC ngay 31.5'!V11</f>
        <v>279</v>
      </c>
      <c r="W11" s="144">
        <f>M11+'BC ngay 31.5'!W11</f>
        <v>0</v>
      </c>
      <c r="X11" s="144">
        <f>N11+'BC ngay 31.5'!X11</f>
        <v>426</v>
      </c>
      <c r="Y11" s="144">
        <f>O11+'BC ngay 31.5'!Y11</f>
        <v>11</v>
      </c>
      <c r="Z11" s="144">
        <f>P11+'BC ngay 31.5'!Z11</f>
        <v>0</v>
      </c>
      <c r="AA11" s="144">
        <f>Q11+'BC ngay 31.5'!AA11</f>
        <v>415</v>
      </c>
      <c r="AB11" s="144">
        <f>R11+'BC ngay 31.5'!AB11</f>
        <v>0</v>
      </c>
      <c r="AC11" s="144">
        <f t="shared" si="1"/>
        <v>145</v>
      </c>
      <c r="AD11" s="144">
        <f t="shared" si="1"/>
        <v>2000</v>
      </c>
      <c r="AE11" s="144">
        <f t="shared" si="1"/>
        <v>4</v>
      </c>
      <c r="AF11" s="144">
        <f t="shared" si="1"/>
        <v>1</v>
      </c>
    </row>
    <row r="12" spans="1:32" s="139" customFormat="1" ht="24">
      <c r="A12" s="144">
        <v>1</v>
      </c>
      <c r="B12" s="146" t="s">
        <v>37</v>
      </c>
      <c r="C12" s="142" t="s">
        <v>48</v>
      </c>
      <c r="D12" s="147" t="s">
        <v>12</v>
      </c>
      <c r="E12" s="147"/>
      <c r="F12" s="142">
        <f>E12+'30.5'!F12</f>
        <v>4</v>
      </c>
      <c r="G12" s="142"/>
      <c r="H12" s="142">
        <f>G12+'29T5'!H14</f>
        <v>12</v>
      </c>
      <c r="I12" s="142">
        <f>J12+K12+L12+M12</f>
        <v>0</v>
      </c>
      <c r="J12" s="142"/>
      <c r="K12" s="142"/>
      <c r="L12" s="142"/>
      <c r="M12" s="142"/>
      <c r="N12" s="142">
        <f>O12+P12+Q12+R12</f>
        <v>0</v>
      </c>
      <c r="O12" s="142"/>
      <c r="P12" s="142"/>
      <c r="Q12" s="142"/>
      <c r="R12" s="142"/>
      <c r="S12" s="144">
        <f>I12+'BC ngay 31.5'!S12</f>
        <v>215</v>
      </c>
      <c r="T12" s="144">
        <f>J12+'BC ngay 31.5'!T12</f>
        <v>4</v>
      </c>
      <c r="U12" s="144">
        <f>K12+'BC ngay 31.5'!U12</f>
        <v>0</v>
      </c>
      <c r="V12" s="144">
        <f>L12+'BC ngay 31.5'!V12</f>
        <v>211</v>
      </c>
      <c r="W12" s="144">
        <f>M12+'BC ngay 31.5'!W12</f>
        <v>0</v>
      </c>
      <c r="X12" s="144">
        <f>N12+'BC ngay 31.5'!X12</f>
        <v>351</v>
      </c>
      <c r="Y12" s="144">
        <f>O12+'BC ngay 31.5'!Y12</f>
        <v>4</v>
      </c>
      <c r="Z12" s="144">
        <f>P12+'BC ngay 31.5'!Z12</f>
        <v>0</v>
      </c>
      <c r="AA12" s="144">
        <f>Q12+'BC ngay 31.5'!AA12</f>
        <v>347</v>
      </c>
      <c r="AB12" s="144">
        <f>R12+'BC ngay 31.5'!AB12</f>
        <v>0</v>
      </c>
      <c r="AC12" s="142">
        <v>145</v>
      </c>
      <c r="AD12" s="142">
        <v>2000</v>
      </c>
      <c r="AE12" s="142">
        <v>2</v>
      </c>
      <c r="AF12" s="148">
        <v>1</v>
      </c>
    </row>
    <row r="13" spans="1:32" s="139" customFormat="1" ht="15.75">
      <c r="A13" s="144">
        <v>2</v>
      </c>
      <c r="B13" s="129" t="s">
        <v>84</v>
      </c>
      <c r="C13" s="142"/>
      <c r="D13" s="147"/>
      <c r="E13" s="147"/>
      <c r="F13" s="142">
        <f>E13+'30.5'!F13</f>
        <v>0</v>
      </c>
      <c r="G13" s="142"/>
      <c r="H13" s="142">
        <f>G13+'29T5'!H15</f>
        <v>0</v>
      </c>
      <c r="I13" s="142">
        <f aca="true" t="shared" si="2" ref="I13:I37">J13+K13+L13+M13</f>
        <v>0</v>
      </c>
      <c r="J13" s="142"/>
      <c r="K13" s="142"/>
      <c r="L13" s="142"/>
      <c r="M13" s="142"/>
      <c r="N13" s="142">
        <f aca="true" t="shared" si="3" ref="N13:N37">O13+P13+Q13+R13</f>
        <v>0</v>
      </c>
      <c r="O13" s="142"/>
      <c r="P13" s="142"/>
      <c r="Q13" s="142"/>
      <c r="R13" s="142"/>
      <c r="S13" s="144">
        <f>I13+'BC ngay 31.5'!S13</f>
        <v>0</v>
      </c>
      <c r="T13" s="144">
        <f>J13+'BC ngay 31.5'!T13</f>
        <v>0</v>
      </c>
      <c r="U13" s="144">
        <f>K13+'BC ngay 31.5'!U13</f>
        <v>0</v>
      </c>
      <c r="V13" s="144">
        <f>L13+'BC ngay 31.5'!V13</f>
        <v>0</v>
      </c>
      <c r="W13" s="144">
        <f>M13+'BC ngay 31.5'!W13</f>
        <v>0</v>
      </c>
      <c r="X13" s="144">
        <f>N13+'BC ngay 31.5'!X13</f>
        <v>0</v>
      </c>
      <c r="Y13" s="144">
        <f>O13+'BC ngay 31.5'!Y13</f>
        <v>0</v>
      </c>
      <c r="Z13" s="144">
        <f>P13+'BC ngay 31.5'!Z13</f>
        <v>0</v>
      </c>
      <c r="AA13" s="144">
        <f>Q13+'BC ngay 31.5'!AA13</f>
        <v>0</v>
      </c>
      <c r="AB13" s="144">
        <f>R13+'BC ngay 31.5'!AB13</f>
        <v>0</v>
      </c>
      <c r="AC13" s="142"/>
      <c r="AD13" s="142"/>
      <c r="AE13" s="142"/>
      <c r="AF13" s="148"/>
    </row>
    <row r="14" spans="1:32" s="139" customFormat="1" ht="15.75">
      <c r="A14" s="144">
        <v>3</v>
      </c>
      <c r="B14" s="129" t="s">
        <v>85</v>
      </c>
      <c r="C14" s="142"/>
      <c r="D14" s="147"/>
      <c r="E14" s="147"/>
      <c r="F14" s="142">
        <f>E14+'30.5'!F14</f>
        <v>0</v>
      </c>
      <c r="G14" s="142"/>
      <c r="H14" s="142">
        <f>G14+'29T5'!H16</f>
        <v>0</v>
      </c>
      <c r="I14" s="142">
        <f t="shared" si="2"/>
        <v>0</v>
      </c>
      <c r="J14" s="142"/>
      <c r="K14" s="142"/>
      <c r="L14" s="142"/>
      <c r="M14" s="142"/>
      <c r="N14" s="142">
        <f t="shared" si="3"/>
        <v>0</v>
      </c>
      <c r="O14" s="142"/>
      <c r="P14" s="142"/>
      <c r="Q14" s="142"/>
      <c r="R14" s="142"/>
      <c r="S14" s="144">
        <f>I14+'BC ngay 31.5'!S14</f>
        <v>0</v>
      </c>
      <c r="T14" s="144">
        <f>J14+'BC ngay 31.5'!T14</f>
        <v>0</v>
      </c>
      <c r="U14" s="144">
        <f>K14+'BC ngay 31.5'!U14</f>
        <v>0</v>
      </c>
      <c r="V14" s="144">
        <f>L14+'BC ngay 31.5'!V14</f>
        <v>0</v>
      </c>
      <c r="W14" s="144">
        <f>M14+'BC ngay 31.5'!W14</f>
        <v>0</v>
      </c>
      <c r="X14" s="144">
        <f>N14+'BC ngay 31.5'!X14</f>
        <v>0</v>
      </c>
      <c r="Y14" s="144">
        <f>O14+'BC ngay 31.5'!Y14</f>
        <v>0</v>
      </c>
      <c r="Z14" s="144">
        <f>P14+'BC ngay 31.5'!Z14</f>
        <v>0</v>
      </c>
      <c r="AA14" s="144">
        <f>Q14+'BC ngay 31.5'!AA14</f>
        <v>0</v>
      </c>
      <c r="AB14" s="144">
        <f>R14+'BC ngay 31.5'!AB14</f>
        <v>0</v>
      </c>
      <c r="AC14" s="142"/>
      <c r="AD14" s="142"/>
      <c r="AE14" s="142"/>
      <c r="AF14" s="148"/>
    </row>
    <row r="15" spans="1:32" s="139" customFormat="1" ht="15.75">
      <c r="A15" s="144">
        <v>4</v>
      </c>
      <c r="B15" s="129" t="s">
        <v>86</v>
      </c>
      <c r="C15" s="142"/>
      <c r="D15" s="147"/>
      <c r="E15" s="147"/>
      <c r="F15" s="142">
        <f>E15+'30.5'!F15</f>
        <v>0</v>
      </c>
      <c r="G15" s="142"/>
      <c r="H15" s="142">
        <f>G15+'29T5'!H17</f>
        <v>0</v>
      </c>
      <c r="I15" s="142">
        <f t="shared" si="2"/>
        <v>0</v>
      </c>
      <c r="J15" s="142"/>
      <c r="K15" s="142"/>
      <c r="L15" s="142"/>
      <c r="M15" s="142"/>
      <c r="N15" s="142">
        <f t="shared" si="3"/>
        <v>0</v>
      </c>
      <c r="O15" s="142"/>
      <c r="P15" s="142"/>
      <c r="Q15" s="142"/>
      <c r="R15" s="142"/>
      <c r="S15" s="144">
        <f>I15+'BC ngay 31.5'!S15</f>
        <v>0</v>
      </c>
      <c r="T15" s="144">
        <f>J15+'BC ngay 31.5'!T15</f>
        <v>0</v>
      </c>
      <c r="U15" s="144">
        <f>K15+'BC ngay 31.5'!U15</f>
        <v>0</v>
      </c>
      <c r="V15" s="144">
        <f>L15+'BC ngay 31.5'!V15</f>
        <v>0</v>
      </c>
      <c r="W15" s="144">
        <f>M15+'BC ngay 31.5'!W15</f>
        <v>0</v>
      </c>
      <c r="X15" s="144">
        <f>N15+'BC ngay 31.5'!X15</f>
        <v>0</v>
      </c>
      <c r="Y15" s="144">
        <f>O15+'BC ngay 31.5'!Y15</f>
        <v>0</v>
      </c>
      <c r="Z15" s="144">
        <f>P15+'BC ngay 31.5'!Z15</f>
        <v>0</v>
      </c>
      <c r="AA15" s="144">
        <f>Q15+'BC ngay 31.5'!AA15</f>
        <v>0</v>
      </c>
      <c r="AB15" s="144">
        <f>R15+'BC ngay 31.5'!AB15</f>
        <v>0</v>
      </c>
      <c r="AC15" s="142"/>
      <c r="AD15" s="142"/>
      <c r="AE15" s="142"/>
      <c r="AF15" s="148"/>
    </row>
    <row r="16" spans="1:32" s="139" customFormat="1" ht="15.75">
      <c r="A16" s="144">
        <v>5</v>
      </c>
      <c r="B16" s="129" t="s">
        <v>87</v>
      </c>
      <c r="C16" s="142"/>
      <c r="D16" s="147"/>
      <c r="E16" s="147"/>
      <c r="F16" s="142">
        <f>E16+'30.5'!F16</f>
        <v>0</v>
      </c>
      <c r="G16" s="142"/>
      <c r="H16" s="142">
        <f>G16+'29T5'!H18</f>
        <v>0</v>
      </c>
      <c r="I16" s="142">
        <f t="shared" si="2"/>
        <v>0</v>
      </c>
      <c r="J16" s="142"/>
      <c r="K16" s="142"/>
      <c r="L16" s="142"/>
      <c r="M16" s="142"/>
      <c r="N16" s="142">
        <f t="shared" si="3"/>
        <v>0</v>
      </c>
      <c r="O16" s="142"/>
      <c r="P16" s="142"/>
      <c r="Q16" s="142"/>
      <c r="R16" s="142"/>
      <c r="S16" s="144">
        <f>I16+'BC ngay 31.5'!S16</f>
        <v>0</v>
      </c>
      <c r="T16" s="144">
        <f>J16+'BC ngay 31.5'!T16</f>
        <v>0</v>
      </c>
      <c r="U16" s="144">
        <f>K16+'BC ngay 31.5'!U16</f>
        <v>0</v>
      </c>
      <c r="V16" s="144">
        <f>L16+'BC ngay 31.5'!V16</f>
        <v>0</v>
      </c>
      <c r="W16" s="144">
        <f>M16+'BC ngay 31.5'!W16</f>
        <v>0</v>
      </c>
      <c r="X16" s="144">
        <f>N16+'BC ngay 31.5'!X16</f>
        <v>0</v>
      </c>
      <c r="Y16" s="144">
        <f>O16+'BC ngay 31.5'!Y16</f>
        <v>0</v>
      </c>
      <c r="Z16" s="144">
        <f>P16+'BC ngay 31.5'!Z16</f>
        <v>0</v>
      </c>
      <c r="AA16" s="144">
        <f>Q16+'BC ngay 31.5'!AA16</f>
        <v>0</v>
      </c>
      <c r="AB16" s="144">
        <f>R16+'BC ngay 31.5'!AB16</f>
        <v>0</v>
      </c>
      <c r="AC16" s="142"/>
      <c r="AD16" s="142"/>
      <c r="AE16" s="142"/>
      <c r="AF16" s="148"/>
    </row>
    <row r="17" spans="1:32" s="139" customFormat="1" ht="15.75">
      <c r="A17" s="144">
        <v>6</v>
      </c>
      <c r="B17" s="129" t="s">
        <v>88</v>
      </c>
      <c r="C17" s="142"/>
      <c r="D17" s="147"/>
      <c r="E17" s="147"/>
      <c r="F17" s="142">
        <f>E17+'30.5'!F17</f>
        <v>0</v>
      </c>
      <c r="G17" s="142"/>
      <c r="H17" s="142">
        <f>G17+'29T5'!H19</f>
        <v>0</v>
      </c>
      <c r="I17" s="142">
        <f t="shared" si="2"/>
        <v>0</v>
      </c>
      <c r="J17" s="142"/>
      <c r="K17" s="142"/>
      <c r="L17" s="142"/>
      <c r="M17" s="142"/>
      <c r="N17" s="142">
        <f t="shared" si="3"/>
        <v>0</v>
      </c>
      <c r="O17" s="142"/>
      <c r="P17" s="142"/>
      <c r="Q17" s="142"/>
      <c r="R17" s="142"/>
      <c r="S17" s="144">
        <f>I17+'BC ngay 31.5'!S17</f>
        <v>0</v>
      </c>
      <c r="T17" s="144">
        <f>J17+'BC ngay 31.5'!T17</f>
        <v>0</v>
      </c>
      <c r="U17" s="144">
        <f>K17+'BC ngay 31.5'!U17</f>
        <v>0</v>
      </c>
      <c r="V17" s="144">
        <f>L17+'BC ngay 31.5'!V17</f>
        <v>0</v>
      </c>
      <c r="W17" s="144">
        <f>M17+'BC ngay 31.5'!W17</f>
        <v>0</v>
      </c>
      <c r="X17" s="144">
        <f>N17+'BC ngay 31.5'!X17</f>
        <v>0</v>
      </c>
      <c r="Y17" s="144">
        <f>O17+'BC ngay 31.5'!Y17</f>
        <v>0</v>
      </c>
      <c r="Z17" s="144">
        <f>P17+'BC ngay 31.5'!Z17</f>
        <v>0</v>
      </c>
      <c r="AA17" s="144">
        <f>Q17+'BC ngay 31.5'!AA17</f>
        <v>0</v>
      </c>
      <c r="AB17" s="144">
        <f>R17+'BC ngay 31.5'!AB17</f>
        <v>0</v>
      </c>
      <c r="AC17" s="142"/>
      <c r="AD17" s="142"/>
      <c r="AE17" s="142"/>
      <c r="AF17" s="148"/>
    </row>
    <row r="18" spans="1:32" s="139" customFormat="1" ht="15.75">
      <c r="A18" s="144">
        <v>7</v>
      </c>
      <c r="B18" s="129" t="s">
        <v>89</v>
      </c>
      <c r="C18" s="142"/>
      <c r="D18" s="147"/>
      <c r="E18" s="147"/>
      <c r="F18" s="142">
        <f>E18+'30.5'!F18</f>
        <v>0</v>
      </c>
      <c r="G18" s="142"/>
      <c r="H18" s="142">
        <f>G18+'29T5'!H20</f>
        <v>0</v>
      </c>
      <c r="I18" s="142">
        <f t="shared" si="2"/>
        <v>0</v>
      </c>
      <c r="J18" s="142"/>
      <c r="K18" s="142"/>
      <c r="L18" s="142"/>
      <c r="M18" s="142"/>
      <c r="N18" s="142">
        <f t="shared" si="3"/>
        <v>0</v>
      </c>
      <c r="O18" s="142"/>
      <c r="P18" s="142"/>
      <c r="Q18" s="142"/>
      <c r="R18" s="142"/>
      <c r="S18" s="144">
        <f>I18+'BC ngay 31.5'!S18</f>
        <v>0</v>
      </c>
      <c r="T18" s="144">
        <f>J18+'BC ngay 31.5'!T18</f>
        <v>0</v>
      </c>
      <c r="U18" s="144">
        <f>K18+'BC ngay 31.5'!U18</f>
        <v>0</v>
      </c>
      <c r="V18" s="144">
        <f>L18+'BC ngay 31.5'!V18</f>
        <v>0</v>
      </c>
      <c r="W18" s="144">
        <f>M18+'BC ngay 31.5'!W18</f>
        <v>0</v>
      </c>
      <c r="X18" s="144">
        <f>N18+'BC ngay 31.5'!X18</f>
        <v>0</v>
      </c>
      <c r="Y18" s="144">
        <f>O18+'BC ngay 31.5'!Y18</f>
        <v>0</v>
      </c>
      <c r="Z18" s="144">
        <f>P18+'BC ngay 31.5'!Z18</f>
        <v>0</v>
      </c>
      <c r="AA18" s="144">
        <f>Q18+'BC ngay 31.5'!AA18</f>
        <v>0</v>
      </c>
      <c r="AB18" s="144">
        <f>R18+'BC ngay 31.5'!AB18</f>
        <v>0</v>
      </c>
      <c r="AC18" s="142"/>
      <c r="AD18" s="142"/>
      <c r="AE18" s="142"/>
      <c r="AF18" s="148"/>
    </row>
    <row r="19" spans="1:32" s="139" customFormat="1" ht="24">
      <c r="A19" s="144">
        <v>8</v>
      </c>
      <c r="B19" s="129" t="s">
        <v>90</v>
      </c>
      <c r="C19" s="142" t="s">
        <v>226</v>
      </c>
      <c r="D19" s="147"/>
      <c r="E19" s="147"/>
      <c r="F19" s="142">
        <f>E19+'30.5'!F19</f>
        <v>1</v>
      </c>
      <c r="G19" s="142"/>
      <c r="H19" s="142">
        <f>G19+'29T5'!H21</f>
        <v>0</v>
      </c>
      <c r="I19" s="142">
        <f t="shared" si="2"/>
        <v>0</v>
      </c>
      <c r="J19" s="142"/>
      <c r="K19" s="142"/>
      <c r="L19" s="142"/>
      <c r="M19" s="142"/>
      <c r="N19" s="142">
        <f t="shared" si="3"/>
        <v>0</v>
      </c>
      <c r="O19" s="142"/>
      <c r="P19" s="142"/>
      <c r="Q19" s="142"/>
      <c r="R19" s="142"/>
      <c r="S19" s="144">
        <f>I19+'BC ngay 31.5'!S19</f>
        <v>47</v>
      </c>
      <c r="T19" s="144">
        <f>J19+'BC ngay 31.5'!T19</f>
        <v>6</v>
      </c>
      <c r="U19" s="144">
        <f>K19+'BC ngay 31.5'!U19</f>
        <v>0</v>
      </c>
      <c r="V19" s="144">
        <f>L19+'BC ngay 31.5'!V19</f>
        <v>41</v>
      </c>
      <c r="W19" s="144">
        <f>M19+'BC ngay 31.5'!W19</f>
        <v>0</v>
      </c>
      <c r="X19" s="144">
        <f>N19+'BC ngay 31.5'!X19</f>
        <v>47</v>
      </c>
      <c r="Y19" s="144">
        <f>O19+'BC ngay 31.5'!Y19</f>
        <v>6</v>
      </c>
      <c r="Z19" s="144">
        <f>P19+'BC ngay 31.5'!Z19</f>
        <v>0</v>
      </c>
      <c r="AA19" s="144">
        <f>Q19+'BC ngay 31.5'!AA19</f>
        <v>41</v>
      </c>
      <c r="AB19" s="144">
        <f>R19+'BC ngay 31.5'!AB19</f>
        <v>0</v>
      </c>
      <c r="AC19" s="142"/>
      <c r="AD19" s="142"/>
      <c r="AE19" s="142"/>
      <c r="AF19" s="148"/>
    </row>
    <row r="20" spans="1:32" s="139" customFormat="1" ht="15.75">
      <c r="A20" s="144">
        <v>9</v>
      </c>
      <c r="B20" s="129" t="s">
        <v>91</v>
      </c>
      <c r="C20" s="142"/>
      <c r="D20" s="147"/>
      <c r="E20" s="147"/>
      <c r="F20" s="142">
        <f>E20+'30.5'!F20</f>
        <v>0</v>
      </c>
      <c r="G20" s="142"/>
      <c r="H20" s="142">
        <f>G20+'29T5'!H22</f>
        <v>0</v>
      </c>
      <c r="I20" s="142">
        <f t="shared" si="2"/>
        <v>0</v>
      </c>
      <c r="J20" s="142"/>
      <c r="K20" s="142"/>
      <c r="L20" s="142"/>
      <c r="M20" s="142"/>
      <c r="N20" s="142">
        <f t="shared" si="3"/>
        <v>0</v>
      </c>
      <c r="O20" s="142"/>
      <c r="P20" s="142"/>
      <c r="Q20" s="142"/>
      <c r="R20" s="142"/>
      <c r="S20" s="144">
        <f>I20+'BC ngay 31.5'!S20</f>
        <v>0</v>
      </c>
      <c r="T20" s="144">
        <f>J20+'BC ngay 31.5'!T20</f>
        <v>0</v>
      </c>
      <c r="U20" s="144">
        <f>K20+'BC ngay 31.5'!U20</f>
        <v>0</v>
      </c>
      <c r="V20" s="144">
        <f>L20+'BC ngay 31.5'!V20</f>
        <v>0</v>
      </c>
      <c r="W20" s="144">
        <f>M20+'BC ngay 31.5'!W20</f>
        <v>0</v>
      </c>
      <c r="X20" s="144">
        <f>N20+'BC ngay 31.5'!X20</f>
        <v>0</v>
      </c>
      <c r="Y20" s="144">
        <f>O20+'BC ngay 31.5'!Y20</f>
        <v>0</v>
      </c>
      <c r="Z20" s="144">
        <f>P20+'BC ngay 31.5'!Z20</f>
        <v>0</v>
      </c>
      <c r="AA20" s="144">
        <f>Q20+'BC ngay 31.5'!AA20</f>
        <v>0</v>
      </c>
      <c r="AB20" s="144">
        <f>R20+'BC ngay 31.5'!AB20</f>
        <v>0</v>
      </c>
      <c r="AC20" s="142"/>
      <c r="AD20" s="142"/>
      <c r="AE20" s="142"/>
      <c r="AF20" s="148"/>
    </row>
    <row r="21" spans="1:32" s="139" customFormat="1" ht="15.75">
      <c r="A21" s="144">
        <v>10</v>
      </c>
      <c r="B21" s="129" t="s">
        <v>92</v>
      </c>
      <c r="C21" s="142"/>
      <c r="D21" s="147"/>
      <c r="E21" s="147"/>
      <c r="F21" s="142">
        <f>E21+'30.5'!F21</f>
        <v>0</v>
      </c>
      <c r="G21" s="142"/>
      <c r="H21" s="142">
        <f>G21+'29T5'!H23</f>
        <v>0</v>
      </c>
      <c r="I21" s="142">
        <f t="shared" si="2"/>
        <v>0</v>
      </c>
      <c r="J21" s="142"/>
      <c r="K21" s="142"/>
      <c r="L21" s="142"/>
      <c r="M21" s="142"/>
      <c r="N21" s="142">
        <f t="shared" si="3"/>
        <v>0</v>
      </c>
      <c r="O21" s="142"/>
      <c r="P21" s="142"/>
      <c r="Q21" s="142"/>
      <c r="R21" s="142"/>
      <c r="S21" s="144">
        <f>I21+'BC ngay 31.5'!S21</f>
        <v>0</v>
      </c>
      <c r="T21" s="144">
        <f>J21+'BC ngay 31.5'!T21</f>
        <v>0</v>
      </c>
      <c r="U21" s="144">
        <f>K21+'BC ngay 31.5'!U21</f>
        <v>0</v>
      </c>
      <c r="V21" s="144">
        <f>L21+'BC ngay 31.5'!V21</f>
        <v>0</v>
      </c>
      <c r="W21" s="144">
        <f>M21+'BC ngay 31.5'!W21</f>
        <v>0</v>
      </c>
      <c r="X21" s="144">
        <f>N21+'BC ngay 31.5'!X21</f>
        <v>0</v>
      </c>
      <c r="Y21" s="144">
        <f>O21+'BC ngay 31.5'!Y21</f>
        <v>0</v>
      </c>
      <c r="Z21" s="144">
        <f>P21+'BC ngay 31.5'!Z21</f>
        <v>0</v>
      </c>
      <c r="AA21" s="144">
        <f>Q21+'BC ngay 31.5'!AA21</f>
        <v>0</v>
      </c>
      <c r="AB21" s="144">
        <f>R21+'BC ngay 31.5'!AB21</f>
        <v>0</v>
      </c>
      <c r="AC21" s="142"/>
      <c r="AD21" s="142"/>
      <c r="AE21" s="142"/>
      <c r="AF21" s="148"/>
    </row>
    <row r="22" spans="1:32" s="139" customFormat="1" ht="15.75">
      <c r="A22" s="144">
        <v>11</v>
      </c>
      <c r="B22" s="129" t="s">
        <v>93</v>
      </c>
      <c r="C22" s="142"/>
      <c r="D22" s="147"/>
      <c r="E22" s="147"/>
      <c r="F22" s="142">
        <f>E22+'30.5'!F22</f>
        <v>0</v>
      </c>
      <c r="G22" s="142"/>
      <c r="H22" s="142">
        <f>G22+'29T5'!H24</f>
        <v>0</v>
      </c>
      <c r="I22" s="142">
        <f t="shared" si="2"/>
        <v>0</v>
      </c>
      <c r="J22" s="142"/>
      <c r="K22" s="142"/>
      <c r="L22" s="142"/>
      <c r="M22" s="142"/>
      <c r="N22" s="142">
        <f t="shared" si="3"/>
        <v>0</v>
      </c>
      <c r="O22" s="142"/>
      <c r="P22" s="142"/>
      <c r="Q22" s="142"/>
      <c r="R22" s="142"/>
      <c r="S22" s="144">
        <f>I22+'BC ngay 31.5'!S22</f>
        <v>0</v>
      </c>
      <c r="T22" s="144">
        <f>J22+'BC ngay 31.5'!T22</f>
        <v>0</v>
      </c>
      <c r="U22" s="144">
        <f>K22+'BC ngay 31.5'!U22</f>
        <v>0</v>
      </c>
      <c r="V22" s="144">
        <f>L22+'BC ngay 31.5'!V22</f>
        <v>0</v>
      </c>
      <c r="W22" s="144">
        <f>M22+'BC ngay 31.5'!W22</f>
        <v>0</v>
      </c>
      <c r="X22" s="144">
        <f>N22+'BC ngay 31.5'!X22</f>
        <v>0</v>
      </c>
      <c r="Y22" s="144">
        <f>O22+'BC ngay 31.5'!Y22</f>
        <v>0</v>
      </c>
      <c r="Z22" s="144">
        <f>P22+'BC ngay 31.5'!Z22</f>
        <v>0</v>
      </c>
      <c r="AA22" s="144">
        <f>Q22+'BC ngay 31.5'!AA22</f>
        <v>0</v>
      </c>
      <c r="AB22" s="144">
        <f>R22+'BC ngay 31.5'!AB22</f>
        <v>0</v>
      </c>
      <c r="AC22" s="142"/>
      <c r="AD22" s="142"/>
      <c r="AE22" s="142"/>
      <c r="AF22" s="148"/>
    </row>
    <row r="23" spans="1:32" s="139" customFormat="1" ht="15.75">
      <c r="A23" s="144">
        <v>12</v>
      </c>
      <c r="B23" s="129" t="s">
        <v>94</v>
      </c>
      <c r="C23" s="142"/>
      <c r="D23" s="147"/>
      <c r="E23" s="147"/>
      <c r="F23" s="142">
        <f>E23+'30.5'!F23</f>
        <v>0</v>
      </c>
      <c r="G23" s="142"/>
      <c r="H23" s="142">
        <f>G23+'29T5'!H25</f>
        <v>0</v>
      </c>
      <c r="I23" s="142">
        <f t="shared" si="2"/>
        <v>0</v>
      </c>
      <c r="J23" s="142"/>
      <c r="K23" s="142"/>
      <c r="L23" s="142"/>
      <c r="M23" s="142"/>
      <c r="N23" s="142">
        <f t="shared" si="3"/>
        <v>0</v>
      </c>
      <c r="O23" s="142"/>
      <c r="P23" s="142"/>
      <c r="Q23" s="142"/>
      <c r="R23" s="142"/>
      <c r="S23" s="144">
        <f>I23+'BC ngay 31.5'!S23</f>
        <v>0</v>
      </c>
      <c r="T23" s="144">
        <f>J23+'BC ngay 31.5'!T23</f>
        <v>0</v>
      </c>
      <c r="U23" s="144">
        <f>K23+'BC ngay 31.5'!U23</f>
        <v>0</v>
      </c>
      <c r="V23" s="144">
        <f>L23+'BC ngay 31.5'!V23</f>
        <v>0</v>
      </c>
      <c r="W23" s="144">
        <f>M23+'BC ngay 31.5'!W23</f>
        <v>0</v>
      </c>
      <c r="X23" s="144">
        <f>N23+'BC ngay 31.5'!X23</f>
        <v>0</v>
      </c>
      <c r="Y23" s="144">
        <f>O23+'BC ngay 31.5'!Y23</f>
        <v>0</v>
      </c>
      <c r="Z23" s="144">
        <f>P23+'BC ngay 31.5'!Z23</f>
        <v>0</v>
      </c>
      <c r="AA23" s="144">
        <f>Q23+'BC ngay 31.5'!AA23</f>
        <v>0</v>
      </c>
      <c r="AB23" s="144">
        <f>R23+'BC ngay 31.5'!AB23</f>
        <v>0</v>
      </c>
      <c r="AC23" s="142"/>
      <c r="AD23" s="142"/>
      <c r="AE23" s="142"/>
      <c r="AF23" s="148"/>
    </row>
    <row r="24" spans="1:32" s="139" customFormat="1" ht="15.75">
      <c r="A24" s="144">
        <v>13</v>
      </c>
      <c r="B24" s="129" t="s">
        <v>95</v>
      </c>
      <c r="C24" s="142"/>
      <c r="D24" s="147"/>
      <c r="E24" s="147"/>
      <c r="F24" s="142">
        <f>E24+'30.5'!F24</f>
        <v>0</v>
      </c>
      <c r="G24" s="142"/>
      <c r="H24" s="142">
        <f>G24+'29T5'!H26</f>
        <v>0</v>
      </c>
      <c r="I24" s="142">
        <f t="shared" si="2"/>
        <v>0</v>
      </c>
      <c r="J24" s="142"/>
      <c r="K24" s="142"/>
      <c r="L24" s="142"/>
      <c r="M24" s="142"/>
      <c r="N24" s="142">
        <f t="shared" si="3"/>
        <v>0</v>
      </c>
      <c r="O24" s="142"/>
      <c r="P24" s="142"/>
      <c r="Q24" s="142"/>
      <c r="R24" s="142"/>
      <c r="S24" s="144">
        <f>I24+'BC ngay 31.5'!S24</f>
        <v>0</v>
      </c>
      <c r="T24" s="144">
        <f>J24+'BC ngay 31.5'!T24</f>
        <v>0</v>
      </c>
      <c r="U24" s="144">
        <f>K24+'BC ngay 31.5'!U24</f>
        <v>0</v>
      </c>
      <c r="V24" s="144">
        <f>L24+'BC ngay 31.5'!V24</f>
        <v>0</v>
      </c>
      <c r="W24" s="144">
        <f>M24+'BC ngay 31.5'!W24</f>
        <v>0</v>
      </c>
      <c r="X24" s="144">
        <f>N24+'BC ngay 31.5'!X24</f>
        <v>0</v>
      </c>
      <c r="Y24" s="144">
        <f>O24+'BC ngay 31.5'!Y24</f>
        <v>0</v>
      </c>
      <c r="Z24" s="144">
        <f>P24+'BC ngay 31.5'!Z24</f>
        <v>0</v>
      </c>
      <c r="AA24" s="144">
        <f>Q24+'BC ngay 31.5'!AA24</f>
        <v>0</v>
      </c>
      <c r="AB24" s="144">
        <f>R24+'BC ngay 31.5'!AB24</f>
        <v>0</v>
      </c>
      <c r="AC24" s="142"/>
      <c r="AD24" s="142"/>
      <c r="AE24" s="142"/>
      <c r="AF24" s="148"/>
    </row>
    <row r="25" spans="1:32" s="139" customFormat="1" ht="24">
      <c r="A25" s="144">
        <v>14</v>
      </c>
      <c r="B25" s="129" t="s">
        <v>96</v>
      </c>
      <c r="C25" s="142" t="s">
        <v>226</v>
      </c>
      <c r="D25" s="147"/>
      <c r="E25" s="147"/>
      <c r="F25" s="142">
        <f>E25+'30.5'!F25</f>
        <v>1</v>
      </c>
      <c r="G25" s="142"/>
      <c r="H25" s="142">
        <f>G25+'29T5'!H27</f>
        <v>0</v>
      </c>
      <c r="I25" s="142">
        <f t="shared" si="2"/>
        <v>0</v>
      </c>
      <c r="J25" s="142"/>
      <c r="K25" s="142"/>
      <c r="L25" s="142"/>
      <c r="M25" s="142"/>
      <c r="N25" s="142">
        <f t="shared" si="3"/>
        <v>0</v>
      </c>
      <c r="O25" s="142"/>
      <c r="P25" s="142"/>
      <c r="Q25" s="142"/>
      <c r="R25" s="142"/>
      <c r="S25" s="144">
        <f>I25+'BC ngay 31.5'!S25</f>
        <v>7</v>
      </c>
      <c r="T25" s="144">
        <f>J25+'BC ngay 31.5'!T25</f>
        <v>1</v>
      </c>
      <c r="U25" s="144">
        <f>K25+'BC ngay 31.5'!U25</f>
        <v>0</v>
      </c>
      <c r="V25" s="144">
        <f>L25+'BC ngay 31.5'!V25</f>
        <v>6</v>
      </c>
      <c r="W25" s="144">
        <f>M25+'BC ngay 31.5'!W25</f>
        <v>0</v>
      </c>
      <c r="X25" s="144">
        <f>N25+'BC ngay 31.5'!X25</f>
        <v>7</v>
      </c>
      <c r="Y25" s="144">
        <f>O25+'BC ngay 31.5'!Y25</f>
        <v>1</v>
      </c>
      <c r="Z25" s="144">
        <f>P25+'BC ngay 31.5'!Z25</f>
        <v>0</v>
      </c>
      <c r="AA25" s="144">
        <f>Q25+'BC ngay 31.5'!AA25</f>
        <v>6</v>
      </c>
      <c r="AB25" s="144">
        <f>R25+'BC ngay 31.5'!AB25</f>
        <v>0</v>
      </c>
      <c r="AC25" s="142"/>
      <c r="AD25" s="142"/>
      <c r="AE25" s="142">
        <v>1</v>
      </c>
      <c r="AF25" s="148"/>
    </row>
    <row r="26" spans="1:32" s="139" customFormat="1" ht="15.75">
      <c r="A26" s="144">
        <v>15</v>
      </c>
      <c r="B26" s="129" t="s">
        <v>97</v>
      </c>
      <c r="C26" s="142"/>
      <c r="D26" s="147"/>
      <c r="E26" s="147"/>
      <c r="F26" s="142">
        <f>E26+'30.5'!F26</f>
        <v>0</v>
      </c>
      <c r="G26" s="142"/>
      <c r="H26" s="142">
        <f>G26+'29T5'!H28</f>
        <v>0</v>
      </c>
      <c r="I26" s="142">
        <f t="shared" si="2"/>
        <v>0</v>
      </c>
      <c r="J26" s="142"/>
      <c r="K26" s="142"/>
      <c r="L26" s="142"/>
      <c r="M26" s="142"/>
      <c r="N26" s="142">
        <f t="shared" si="3"/>
        <v>0</v>
      </c>
      <c r="O26" s="142"/>
      <c r="P26" s="142"/>
      <c r="Q26" s="142"/>
      <c r="R26" s="142"/>
      <c r="S26" s="144">
        <f>I26+'BC ngay 31.5'!S26</f>
        <v>0</v>
      </c>
      <c r="T26" s="144">
        <f>J26+'BC ngay 31.5'!T26</f>
        <v>0</v>
      </c>
      <c r="U26" s="144">
        <f>K26+'BC ngay 31.5'!U26</f>
        <v>0</v>
      </c>
      <c r="V26" s="144">
        <f>L26+'BC ngay 31.5'!V26</f>
        <v>0</v>
      </c>
      <c r="W26" s="144">
        <f>M26+'BC ngay 31.5'!W26</f>
        <v>0</v>
      </c>
      <c r="X26" s="144">
        <f>N26+'BC ngay 31.5'!X26</f>
        <v>0</v>
      </c>
      <c r="Y26" s="144">
        <f>O26+'BC ngay 31.5'!Y26</f>
        <v>0</v>
      </c>
      <c r="Z26" s="144">
        <f>P26+'BC ngay 31.5'!Z26</f>
        <v>0</v>
      </c>
      <c r="AA26" s="144">
        <f>Q26+'BC ngay 31.5'!AA26</f>
        <v>0</v>
      </c>
      <c r="AB26" s="144">
        <f>R26+'BC ngay 31.5'!AB26</f>
        <v>0</v>
      </c>
      <c r="AC26" s="142"/>
      <c r="AD26" s="142"/>
      <c r="AE26" s="142"/>
      <c r="AF26" s="148"/>
    </row>
    <row r="27" spans="1:32" s="139" customFormat="1" ht="15.75">
      <c r="A27" s="144">
        <v>16</v>
      </c>
      <c r="B27" s="129" t="s">
        <v>98</v>
      </c>
      <c r="C27" s="142"/>
      <c r="D27" s="147"/>
      <c r="E27" s="147"/>
      <c r="F27" s="142">
        <f>E27+'30.5'!F27</f>
        <v>0</v>
      </c>
      <c r="G27" s="142"/>
      <c r="H27" s="142">
        <f>G27+'29T5'!H29</f>
        <v>0</v>
      </c>
      <c r="I27" s="142">
        <f t="shared" si="2"/>
        <v>0</v>
      </c>
      <c r="J27" s="142"/>
      <c r="K27" s="142"/>
      <c r="L27" s="142"/>
      <c r="M27" s="142"/>
      <c r="N27" s="142">
        <f t="shared" si="3"/>
        <v>0</v>
      </c>
      <c r="O27" s="142"/>
      <c r="P27" s="142"/>
      <c r="Q27" s="142"/>
      <c r="R27" s="142"/>
      <c r="S27" s="144">
        <f>I27+'BC ngay 31.5'!S27</f>
        <v>0</v>
      </c>
      <c r="T27" s="144">
        <f>J27+'BC ngay 31.5'!T27</f>
        <v>0</v>
      </c>
      <c r="U27" s="144">
        <f>K27+'BC ngay 31.5'!U27</f>
        <v>0</v>
      </c>
      <c r="V27" s="144">
        <f>L27+'BC ngay 31.5'!V27</f>
        <v>0</v>
      </c>
      <c r="W27" s="144">
        <f>M27+'BC ngay 31.5'!W27</f>
        <v>0</v>
      </c>
      <c r="X27" s="144">
        <f>N27+'BC ngay 31.5'!X27</f>
        <v>0</v>
      </c>
      <c r="Y27" s="144">
        <f>O27+'BC ngay 31.5'!Y27</f>
        <v>0</v>
      </c>
      <c r="Z27" s="144">
        <f>P27+'BC ngay 31.5'!Z27</f>
        <v>0</v>
      </c>
      <c r="AA27" s="144">
        <f>Q27+'BC ngay 31.5'!AA27</f>
        <v>0</v>
      </c>
      <c r="AB27" s="144">
        <f>R27+'BC ngay 31.5'!AB27</f>
        <v>0</v>
      </c>
      <c r="AC27" s="142"/>
      <c r="AD27" s="142"/>
      <c r="AE27" s="142"/>
      <c r="AF27" s="148"/>
    </row>
    <row r="28" spans="1:32" s="139" customFormat="1" ht="15.75">
      <c r="A28" s="144">
        <v>17</v>
      </c>
      <c r="B28" s="129" t="s">
        <v>99</v>
      </c>
      <c r="C28" s="142"/>
      <c r="D28" s="147"/>
      <c r="E28" s="147"/>
      <c r="F28" s="142">
        <f>E28+'30.5'!F28</f>
        <v>0</v>
      </c>
      <c r="G28" s="142"/>
      <c r="H28" s="142">
        <f>G28+'29T5'!H30</f>
        <v>0</v>
      </c>
      <c r="I28" s="142">
        <f t="shared" si="2"/>
        <v>0</v>
      </c>
      <c r="J28" s="142"/>
      <c r="K28" s="142"/>
      <c r="L28" s="142"/>
      <c r="M28" s="142"/>
      <c r="N28" s="142">
        <f t="shared" si="3"/>
        <v>0</v>
      </c>
      <c r="O28" s="142"/>
      <c r="P28" s="142"/>
      <c r="Q28" s="142"/>
      <c r="R28" s="142"/>
      <c r="S28" s="144">
        <f>I28+'BC ngay 31.5'!S28</f>
        <v>0</v>
      </c>
      <c r="T28" s="144">
        <f>J28+'BC ngay 31.5'!T28</f>
        <v>0</v>
      </c>
      <c r="U28" s="144">
        <f>K28+'BC ngay 31.5'!U28</f>
        <v>0</v>
      </c>
      <c r="V28" s="144">
        <f>L28+'BC ngay 31.5'!V28</f>
        <v>0</v>
      </c>
      <c r="W28" s="144">
        <f>M28+'BC ngay 31.5'!W28</f>
        <v>0</v>
      </c>
      <c r="X28" s="144">
        <f>N28+'BC ngay 31.5'!X28</f>
        <v>0</v>
      </c>
      <c r="Y28" s="144">
        <f>O28+'BC ngay 31.5'!Y28</f>
        <v>0</v>
      </c>
      <c r="Z28" s="144">
        <f>P28+'BC ngay 31.5'!Z28</f>
        <v>0</v>
      </c>
      <c r="AA28" s="144">
        <f>Q28+'BC ngay 31.5'!AA28</f>
        <v>0</v>
      </c>
      <c r="AB28" s="144">
        <f>R28+'BC ngay 31.5'!AB28</f>
        <v>0</v>
      </c>
      <c r="AC28" s="142"/>
      <c r="AD28" s="142"/>
      <c r="AE28" s="142"/>
      <c r="AF28" s="148"/>
    </row>
    <row r="29" spans="1:32" s="139" customFormat="1" ht="15.75">
      <c r="A29" s="144">
        <v>18</v>
      </c>
      <c r="B29" s="129" t="s">
        <v>100</v>
      </c>
      <c r="C29" s="142"/>
      <c r="D29" s="147"/>
      <c r="E29" s="147"/>
      <c r="F29" s="142">
        <f>E29+'30.5'!F29</f>
        <v>0</v>
      </c>
      <c r="G29" s="142"/>
      <c r="H29" s="142">
        <f>G29+'29T5'!H31</f>
        <v>0</v>
      </c>
      <c r="I29" s="142">
        <f t="shared" si="2"/>
        <v>0</v>
      </c>
      <c r="J29" s="142"/>
      <c r="K29" s="142"/>
      <c r="L29" s="142"/>
      <c r="M29" s="142"/>
      <c r="N29" s="142">
        <f t="shared" si="3"/>
        <v>0</v>
      </c>
      <c r="O29" s="142"/>
      <c r="P29" s="142"/>
      <c r="Q29" s="142"/>
      <c r="R29" s="142"/>
      <c r="S29" s="144">
        <f>I29+'BC ngay 31.5'!S29</f>
        <v>0</v>
      </c>
      <c r="T29" s="144">
        <f>J29+'BC ngay 31.5'!T29</f>
        <v>0</v>
      </c>
      <c r="U29" s="144">
        <f>K29+'BC ngay 31.5'!U29</f>
        <v>0</v>
      </c>
      <c r="V29" s="144">
        <f>L29+'BC ngay 31.5'!V29</f>
        <v>0</v>
      </c>
      <c r="W29" s="144">
        <f>M29+'BC ngay 31.5'!W29</f>
        <v>0</v>
      </c>
      <c r="X29" s="144">
        <f>N29+'BC ngay 31.5'!X29</f>
        <v>0</v>
      </c>
      <c r="Y29" s="144">
        <f>O29+'BC ngay 31.5'!Y29</f>
        <v>0</v>
      </c>
      <c r="Z29" s="144">
        <f>P29+'BC ngay 31.5'!Z29</f>
        <v>0</v>
      </c>
      <c r="AA29" s="144">
        <f>Q29+'BC ngay 31.5'!AA29</f>
        <v>0</v>
      </c>
      <c r="AB29" s="144">
        <f>R29+'BC ngay 31.5'!AB29</f>
        <v>0</v>
      </c>
      <c r="AC29" s="142"/>
      <c r="AD29" s="142"/>
      <c r="AE29" s="142"/>
      <c r="AF29" s="148"/>
    </row>
    <row r="30" spans="1:32" s="139" customFormat="1" ht="15.75">
      <c r="A30" s="144">
        <v>19</v>
      </c>
      <c r="B30" s="129" t="s">
        <v>101</v>
      </c>
      <c r="C30" s="142"/>
      <c r="D30" s="147"/>
      <c r="E30" s="147"/>
      <c r="F30" s="142">
        <f>E30+'30.5'!F30</f>
        <v>0</v>
      </c>
      <c r="G30" s="142"/>
      <c r="H30" s="142">
        <f>G30+'29T5'!H32</f>
        <v>0</v>
      </c>
      <c r="I30" s="142">
        <f t="shared" si="2"/>
        <v>0</v>
      </c>
      <c r="J30" s="142"/>
      <c r="K30" s="142"/>
      <c r="L30" s="142"/>
      <c r="M30" s="142"/>
      <c r="N30" s="142">
        <f t="shared" si="3"/>
        <v>0</v>
      </c>
      <c r="O30" s="142"/>
      <c r="P30" s="142"/>
      <c r="Q30" s="142"/>
      <c r="R30" s="142"/>
      <c r="S30" s="144">
        <f>I30+'BC ngay 31.5'!S30</f>
        <v>0</v>
      </c>
      <c r="T30" s="144">
        <f>J30+'BC ngay 31.5'!T30</f>
        <v>0</v>
      </c>
      <c r="U30" s="144">
        <f>K30+'BC ngay 31.5'!U30</f>
        <v>0</v>
      </c>
      <c r="V30" s="144">
        <f>L30+'BC ngay 31.5'!V30</f>
        <v>0</v>
      </c>
      <c r="W30" s="144">
        <f>M30+'BC ngay 31.5'!W30</f>
        <v>0</v>
      </c>
      <c r="X30" s="144">
        <f>N30+'BC ngay 31.5'!X30</f>
        <v>0</v>
      </c>
      <c r="Y30" s="144">
        <f>O30+'BC ngay 31.5'!Y30</f>
        <v>0</v>
      </c>
      <c r="Z30" s="144">
        <f>P30+'BC ngay 31.5'!Z30</f>
        <v>0</v>
      </c>
      <c r="AA30" s="144">
        <f>Q30+'BC ngay 31.5'!AA30</f>
        <v>0</v>
      </c>
      <c r="AB30" s="144">
        <f>R30+'BC ngay 31.5'!AB30</f>
        <v>0</v>
      </c>
      <c r="AC30" s="142"/>
      <c r="AD30" s="142"/>
      <c r="AE30" s="142"/>
      <c r="AF30" s="148"/>
    </row>
    <row r="31" spans="1:32" s="139" customFormat="1" ht="15.75">
      <c r="A31" s="144">
        <v>20</v>
      </c>
      <c r="B31" s="129" t="s">
        <v>102</v>
      </c>
      <c r="C31" s="142"/>
      <c r="D31" s="147"/>
      <c r="E31" s="147"/>
      <c r="F31" s="142">
        <f>E31+'30.5'!F31</f>
        <v>0</v>
      </c>
      <c r="G31" s="142"/>
      <c r="H31" s="142">
        <f>G31+'29T5'!H33</f>
        <v>0</v>
      </c>
      <c r="I31" s="142">
        <f t="shared" si="2"/>
        <v>0</v>
      </c>
      <c r="J31" s="142"/>
      <c r="K31" s="142"/>
      <c r="L31" s="142"/>
      <c r="M31" s="142"/>
      <c r="N31" s="142">
        <f t="shared" si="3"/>
        <v>0</v>
      </c>
      <c r="O31" s="142"/>
      <c r="P31" s="142"/>
      <c r="Q31" s="142"/>
      <c r="R31" s="142"/>
      <c r="S31" s="144">
        <f>I31+'BC ngay 31.5'!S31</f>
        <v>0</v>
      </c>
      <c r="T31" s="144">
        <f>J31+'BC ngay 31.5'!T31</f>
        <v>0</v>
      </c>
      <c r="U31" s="144">
        <f>K31+'BC ngay 31.5'!U31</f>
        <v>0</v>
      </c>
      <c r="V31" s="144">
        <f>L31+'BC ngay 31.5'!V31</f>
        <v>0</v>
      </c>
      <c r="W31" s="144">
        <f>M31+'BC ngay 31.5'!W31</f>
        <v>0</v>
      </c>
      <c r="X31" s="144">
        <f>N31+'BC ngay 31.5'!X31</f>
        <v>0</v>
      </c>
      <c r="Y31" s="144">
        <f>O31+'BC ngay 31.5'!Y31</f>
        <v>0</v>
      </c>
      <c r="Z31" s="144">
        <f>P31+'BC ngay 31.5'!Z31</f>
        <v>0</v>
      </c>
      <c r="AA31" s="144">
        <f>Q31+'BC ngay 31.5'!AA31</f>
        <v>0</v>
      </c>
      <c r="AB31" s="144">
        <f>R31+'BC ngay 31.5'!AB31</f>
        <v>0</v>
      </c>
      <c r="AC31" s="142"/>
      <c r="AD31" s="142"/>
      <c r="AE31" s="142"/>
      <c r="AF31" s="148"/>
    </row>
    <row r="32" spans="1:32" s="139" customFormat="1" ht="15.75">
      <c r="A32" s="144">
        <v>21</v>
      </c>
      <c r="B32" s="129" t="s">
        <v>103</v>
      </c>
      <c r="C32" s="142"/>
      <c r="D32" s="147"/>
      <c r="E32" s="147"/>
      <c r="F32" s="142">
        <f>E32+'30.5'!F32</f>
        <v>0</v>
      </c>
      <c r="G32" s="142"/>
      <c r="H32" s="142">
        <f>G32+'29T5'!H34</f>
        <v>0</v>
      </c>
      <c r="I32" s="142">
        <f t="shared" si="2"/>
        <v>0</v>
      </c>
      <c r="J32" s="142"/>
      <c r="K32" s="142"/>
      <c r="L32" s="142"/>
      <c r="M32" s="142"/>
      <c r="N32" s="142">
        <f t="shared" si="3"/>
        <v>0</v>
      </c>
      <c r="O32" s="142"/>
      <c r="P32" s="142"/>
      <c r="Q32" s="142"/>
      <c r="R32" s="142"/>
      <c r="S32" s="144">
        <f>I32+'BC ngay 31.5'!S32</f>
        <v>0</v>
      </c>
      <c r="T32" s="144">
        <f>J32+'BC ngay 31.5'!T32</f>
        <v>0</v>
      </c>
      <c r="U32" s="144">
        <f>K32+'BC ngay 31.5'!U32</f>
        <v>0</v>
      </c>
      <c r="V32" s="144">
        <f>L32+'BC ngay 31.5'!V32</f>
        <v>0</v>
      </c>
      <c r="W32" s="144">
        <f>M32+'BC ngay 31.5'!W32</f>
        <v>0</v>
      </c>
      <c r="X32" s="144">
        <f>N32+'BC ngay 31.5'!X32</f>
        <v>0</v>
      </c>
      <c r="Y32" s="144">
        <f>O32+'BC ngay 31.5'!Y32</f>
        <v>0</v>
      </c>
      <c r="Z32" s="144">
        <f>P32+'BC ngay 31.5'!Z32</f>
        <v>0</v>
      </c>
      <c r="AA32" s="144">
        <f>Q32+'BC ngay 31.5'!AA32</f>
        <v>0</v>
      </c>
      <c r="AB32" s="144">
        <f>R32+'BC ngay 31.5'!AB32</f>
        <v>0</v>
      </c>
      <c r="AC32" s="142"/>
      <c r="AD32" s="142"/>
      <c r="AE32" s="142"/>
      <c r="AF32" s="148"/>
    </row>
    <row r="33" spans="1:32" s="139" customFormat="1" ht="24">
      <c r="A33" s="144">
        <v>22</v>
      </c>
      <c r="B33" s="129" t="s">
        <v>104</v>
      </c>
      <c r="C33" s="142" t="s">
        <v>226</v>
      </c>
      <c r="D33" s="147"/>
      <c r="E33" s="147"/>
      <c r="F33" s="142">
        <f>E33+'30.5'!F33</f>
        <v>2</v>
      </c>
      <c r="G33" s="142"/>
      <c r="H33" s="142">
        <f>G33+'29T5'!H35</f>
        <v>0</v>
      </c>
      <c r="I33" s="142">
        <f t="shared" si="2"/>
        <v>0</v>
      </c>
      <c r="J33" s="142"/>
      <c r="K33" s="142"/>
      <c r="L33" s="142"/>
      <c r="M33" s="142"/>
      <c r="N33" s="142">
        <f t="shared" si="3"/>
        <v>0</v>
      </c>
      <c r="O33" s="142"/>
      <c r="P33" s="142"/>
      <c r="Q33" s="142"/>
      <c r="R33" s="142"/>
      <c r="S33" s="144">
        <f>I33+'BC ngay 31.5'!S33</f>
        <v>21</v>
      </c>
      <c r="T33" s="144">
        <f>J33+'BC ngay 31.5'!T33</f>
        <v>0</v>
      </c>
      <c r="U33" s="144">
        <f>K33+'BC ngay 31.5'!U33</f>
        <v>0</v>
      </c>
      <c r="V33" s="144">
        <f>L33+'BC ngay 31.5'!V33</f>
        <v>21</v>
      </c>
      <c r="W33" s="144">
        <f>M33+'BC ngay 31.5'!W33</f>
        <v>0</v>
      </c>
      <c r="X33" s="144">
        <f>N33+'BC ngay 31.5'!X33</f>
        <v>21</v>
      </c>
      <c r="Y33" s="144">
        <f>O33+'BC ngay 31.5'!Y33</f>
        <v>0</v>
      </c>
      <c r="Z33" s="144">
        <f>P33+'BC ngay 31.5'!Z33</f>
        <v>0</v>
      </c>
      <c r="AA33" s="144">
        <f>Q33+'BC ngay 31.5'!AA33</f>
        <v>21</v>
      </c>
      <c r="AB33" s="144">
        <f>R33+'BC ngay 31.5'!AB33</f>
        <v>0</v>
      </c>
      <c r="AC33" s="142"/>
      <c r="AD33" s="142"/>
      <c r="AE33" s="142">
        <v>1</v>
      </c>
      <c r="AF33" s="148"/>
    </row>
    <row r="34" spans="1:32" s="139" customFormat="1" ht="15.75">
      <c r="A34" s="144">
        <v>23</v>
      </c>
      <c r="B34" s="129" t="s">
        <v>105</v>
      </c>
      <c r="C34" s="142"/>
      <c r="D34" s="147"/>
      <c r="E34" s="147"/>
      <c r="F34" s="142">
        <f>E34+'30.5'!F34</f>
        <v>0</v>
      </c>
      <c r="G34" s="142"/>
      <c r="H34" s="142">
        <f>G34+'29T5'!H36</f>
        <v>0</v>
      </c>
      <c r="I34" s="142">
        <f t="shared" si="2"/>
        <v>0</v>
      </c>
      <c r="J34" s="142"/>
      <c r="K34" s="142"/>
      <c r="L34" s="142"/>
      <c r="M34" s="142"/>
      <c r="N34" s="142">
        <f t="shared" si="3"/>
        <v>0</v>
      </c>
      <c r="O34" s="142"/>
      <c r="P34" s="142"/>
      <c r="Q34" s="142"/>
      <c r="R34" s="142"/>
      <c r="S34" s="144">
        <f>I34+'BC ngay 31.5'!S34</f>
        <v>0</v>
      </c>
      <c r="T34" s="144">
        <f>J34+'BC ngay 31.5'!T34</f>
        <v>0</v>
      </c>
      <c r="U34" s="144">
        <f>K34+'BC ngay 31.5'!U34</f>
        <v>0</v>
      </c>
      <c r="V34" s="144">
        <f>L34+'BC ngay 31.5'!V34</f>
        <v>0</v>
      </c>
      <c r="W34" s="144">
        <f>M34+'BC ngay 31.5'!W34</f>
        <v>0</v>
      </c>
      <c r="X34" s="144">
        <f>N34+'BC ngay 31.5'!X34</f>
        <v>0</v>
      </c>
      <c r="Y34" s="144">
        <f>O34+'BC ngay 31.5'!Y34</f>
        <v>0</v>
      </c>
      <c r="Z34" s="144">
        <f>P34+'BC ngay 31.5'!Z34</f>
        <v>0</v>
      </c>
      <c r="AA34" s="144">
        <f>Q34+'BC ngay 31.5'!AA34</f>
        <v>0</v>
      </c>
      <c r="AB34" s="144">
        <f>R34+'BC ngay 31.5'!AB34</f>
        <v>0</v>
      </c>
      <c r="AC34" s="142"/>
      <c r="AD34" s="142"/>
      <c r="AE34" s="142"/>
      <c r="AF34" s="148"/>
    </row>
    <row r="35" spans="1:32" s="139" customFormat="1" ht="15.75">
      <c r="A35" s="144">
        <v>24</v>
      </c>
      <c r="B35" s="129" t="s">
        <v>106</v>
      </c>
      <c r="C35" s="142"/>
      <c r="D35" s="147"/>
      <c r="E35" s="147"/>
      <c r="F35" s="142">
        <f>E35+'30.5'!F35</f>
        <v>0</v>
      </c>
      <c r="G35" s="142"/>
      <c r="H35" s="142">
        <f>G35+'29T5'!H37</f>
        <v>0</v>
      </c>
      <c r="I35" s="142">
        <f t="shared" si="2"/>
        <v>0</v>
      </c>
      <c r="J35" s="142"/>
      <c r="K35" s="142"/>
      <c r="L35" s="142"/>
      <c r="M35" s="142"/>
      <c r="N35" s="142">
        <f t="shared" si="3"/>
        <v>0</v>
      </c>
      <c r="O35" s="142"/>
      <c r="P35" s="142"/>
      <c r="Q35" s="142"/>
      <c r="R35" s="142"/>
      <c r="S35" s="144">
        <f>I35+'BC ngay 31.5'!S35</f>
        <v>0</v>
      </c>
      <c r="T35" s="144">
        <f>J35+'BC ngay 31.5'!T35</f>
        <v>0</v>
      </c>
      <c r="U35" s="144">
        <f>K35+'BC ngay 31.5'!U35</f>
        <v>0</v>
      </c>
      <c r="V35" s="144">
        <f>L35+'BC ngay 31.5'!V35</f>
        <v>0</v>
      </c>
      <c r="W35" s="144">
        <f>M35+'BC ngay 31.5'!W35</f>
        <v>0</v>
      </c>
      <c r="X35" s="144">
        <f>N35+'BC ngay 31.5'!X35</f>
        <v>0</v>
      </c>
      <c r="Y35" s="144">
        <f>O35+'BC ngay 31.5'!Y35</f>
        <v>0</v>
      </c>
      <c r="Z35" s="144">
        <f>P35+'BC ngay 31.5'!Z35</f>
        <v>0</v>
      </c>
      <c r="AA35" s="144">
        <f>Q35+'BC ngay 31.5'!AA35</f>
        <v>0</v>
      </c>
      <c r="AB35" s="144">
        <f>R35+'BC ngay 31.5'!AB35</f>
        <v>0</v>
      </c>
      <c r="AC35" s="142"/>
      <c r="AD35" s="142"/>
      <c r="AE35" s="142"/>
      <c r="AF35" s="148"/>
    </row>
    <row r="36" spans="1:32" s="139" customFormat="1" ht="15.75">
      <c r="A36" s="144">
        <v>25</v>
      </c>
      <c r="B36" s="129" t="s">
        <v>107</v>
      </c>
      <c r="C36" s="142"/>
      <c r="D36" s="147"/>
      <c r="E36" s="147"/>
      <c r="F36" s="142">
        <f>E36+'30.5'!F36</f>
        <v>0</v>
      </c>
      <c r="G36" s="142"/>
      <c r="H36" s="142">
        <f>G36+'29T5'!H38</f>
        <v>0</v>
      </c>
      <c r="I36" s="142">
        <f t="shared" si="2"/>
        <v>0</v>
      </c>
      <c r="J36" s="142"/>
      <c r="K36" s="142"/>
      <c r="L36" s="142"/>
      <c r="M36" s="142"/>
      <c r="N36" s="142">
        <f t="shared" si="3"/>
        <v>0</v>
      </c>
      <c r="O36" s="142"/>
      <c r="P36" s="142"/>
      <c r="Q36" s="142"/>
      <c r="R36" s="142"/>
      <c r="S36" s="144">
        <f>I36+'BC ngay 31.5'!S36</f>
        <v>0</v>
      </c>
      <c r="T36" s="144">
        <f>J36+'BC ngay 31.5'!T36</f>
        <v>0</v>
      </c>
      <c r="U36" s="144">
        <f>K36+'BC ngay 31.5'!U36</f>
        <v>0</v>
      </c>
      <c r="V36" s="144">
        <f>L36+'BC ngay 31.5'!V36</f>
        <v>0</v>
      </c>
      <c r="W36" s="144">
        <f>M36+'BC ngay 31.5'!W36</f>
        <v>0</v>
      </c>
      <c r="X36" s="144">
        <f>N36+'BC ngay 31.5'!X36</f>
        <v>0</v>
      </c>
      <c r="Y36" s="144">
        <f>O36+'BC ngay 31.5'!Y36</f>
        <v>0</v>
      </c>
      <c r="Z36" s="144">
        <f>P36+'BC ngay 31.5'!Z36</f>
        <v>0</v>
      </c>
      <c r="AA36" s="144">
        <f>Q36+'BC ngay 31.5'!AA36</f>
        <v>0</v>
      </c>
      <c r="AB36" s="144">
        <f>R36+'BC ngay 31.5'!AB36</f>
        <v>0</v>
      </c>
      <c r="AC36" s="142"/>
      <c r="AD36" s="142"/>
      <c r="AE36" s="142"/>
      <c r="AF36" s="148"/>
    </row>
    <row r="37" spans="1:32" s="139" customFormat="1" ht="15.75">
      <c r="A37" s="144">
        <v>26</v>
      </c>
      <c r="B37" s="129" t="s">
        <v>108</v>
      </c>
      <c r="C37" s="142"/>
      <c r="D37" s="147"/>
      <c r="E37" s="147"/>
      <c r="F37" s="142">
        <f>E37+'30.5'!F37</f>
        <v>0</v>
      </c>
      <c r="G37" s="142"/>
      <c r="H37" s="142">
        <f>G37+'29T5'!H39</f>
        <v>0</v>
      </c>
      <c r="I37" s="142">
        <f t="shared" si="2"/>
        <v>0</v>
      </c>
      <c r="J37" s="142"/>
      <c r="K37" s="142"/>
      <c r="L37" s="142"/>
      <c r="M37" s="142"/>
      <c r="N37" s="142">
        <f t="shared" si="3"/>
        <v>0</v>
      </c>
      <c r="O37" s="142"/>
      <c r="P37" s="142"/>
      <c r="Q37" s="142"/>
      <c r="R37" s="142"/>
      <c r="S37" s="144">
        <f>I37+'BC ngay 31.5'!S37</f>
        <v>0</v>
      </c>
      <c r="T37" s="144">
        <f>J37+'BC ngay 31.5'!T37</f>
        <v>0</v>
      </c>
      <c r="U37" s="144">
        <f>K37+'BC ngay 31.5'!U37</f>
        <v>0</v>
      </c>
      <c r="V37" s="144">
        <f>L37+'BC ngay 31.5'!V37</f>
        <v>0</v>
      </c>
      <c r="W37" s="144">
        <f>M37+'BC ngay 31.5'!W37</f>
        <v>0</v>
      </c>
      <c r="X37" s="144">
        <f>N37+'BC ngay 31.5'!X37</f>
        <v>0</v>
      </c>
      <c r="Y37" s="144">
        <f>O37+'BC ngay 31.5'!Y37</f>
        <v>0</v>
      </c>
      <c r="Z37" s="144">
        <f>P37+'BC ngay 31.5'!Z37</f>
        <v>0</v>
      </c>
      <c r="AA37" s="144">
        <f>Q37+'BC ngay 31.5'!AA37</f>
        <v>0</v>
      </c>
      <c r="AB37" s="144">
        <f>R37+'BC ngay 31.5'!AB37</f>
        <v>0</v>
      </c>
      <c r="AC37" s="142"/>
      <c r="AD37" s="142"/>
      <c r="AE37" s="142"/>
      <c r="AF37" s="148"/>
    </row>
    <row r="38" spans="1:32" s="149" customFormat="1" ht="12">
      <c r="A38" s="144" t="s">
        <v>51</v>
      </c>
      <c r="B38" s="145" t="s">
        <v>58</v>
      </c>
      <c r="C38" s="142"/>
      <c r="D38" s="147"/>
      <c r="E38" s="144">
        <f>SUM(E39:E71)</f>
        <v>0</v>
      </c>
      <c r="F38" s="144">
        <f aca="true" t="shared" si="4" ref="F38:AF38">SUM(F39:F71)</f>
        <v>9</v>
      </c>
      <c r="G38" s="144">
        <f t="shared" si="4"/>
        <v>0</v>
      </c>
      <c r="H38" s="144">
        <f t="shared" si="4"/>
        <v>15</v>
      </c>
      <c r="I38" s="144">
        <f t="shared" si="4"/>
        <v>0</v>
      </c>
      <c r="J38" s="144">
        <f t="shared" si="4"/>
        <v>0</v>
      </c>
      <c r="K38" s="144">
        <f t="shared" si="4"/>
        <v>0</v>
      </c>
      <c r="L38" s="144">
        <f t="shared" si="4"/>
        <v>0</v>
      </c>
      <c r="M38" s="144">
        <f t="shared" si="4"/>
        <v>0</v>
      </c>
      <c r="N38" s="144">
        <f t="shared" si="4"/>
        <v>0</v>
      </c>
      <c r="O38" s="144">
        <f t="shared" si="4"/>
        <v>0</v>
      </c>
      <c r="P38" s="144">
        <f t="shared" si="4"/>
        <v>0</v>
      </c>
      <c r="Q38" s="144">
        <f t="shared" si="4"/>
        <v>0</v>
      </c>
      <c r="R38" s="144">
        <f t="shared" si="4"/>
        <v>0</v>
      </c>
      <c r="S38" s="144">
        <f>I38+'BC ngay 31.5'!S38</f>
        <v>285</v>
      </c>
      <c r="T38" s="144">
        <f>J38+'BC ngay 31.5'!T38</f>
        <v>48</v>
      </c>
      <c r="U38" s="144">
        <f>K38+'BC ngay 31.5'!U38</f>
        <v>1</v>
      </c>
      <c r="V38" s="144">
        <f>L38+'BC ngay 31.5'!V38</f>
        <v>169</v>
      </c>
      <c r="W38" s="144">
        <f>M38+'BC ngay 31.5'!W38</f>
        <v>67</v>
      </c>
      <c r="X38" s="144">
        <f>N38+'BC ngay 31.5'!X38</f>
        <v>285</v>
      </c>
      <c r="Y38" s="144">
        <f>O38+'BC ngay 31.5'!Y38</f>
        <v>48</v>
      </c>
      <c r="Z38" s="144">
        <f>P38+'BC ngay 31.5'!Z38</f>
        <v>1</v>
      </c>
      <c r="AA38" s="144">
        <f>Q38+'BC ngay 31.5'!AA38</f>
        <v>169</v>
      </c>
      <c r="AB38" s="144">
        <f>R38+'BC ngay 31.5'!AB38</f>
        <v>67</v>
      </c>
      <c r="AC38" s="144">
        <f t="shared" si="4"/>
        <v>20</v>
      </c>
      <c r="AD38" s="144">
        <f t="shared" si="4"/>
        <v>2000</v>
      </c>
      <c r="AE38" s="144">
        <f t="shared" si="4"/>
        <v>3</v>
      </c>
      <c r="AF38" s="144">
        <f t="shared" si="4"/>
        <v>0</v>
      </c>
    </row>
    <row r="39" spans="1:32" s="139" customFormat="1" ht="24">
      <c r="A39" s="144">
        <v>1</v>
      </c>
      <c r="B39" s="146" t="s">
        <v>61</v>
      </c>
      <c r="C39" s="142" t="s">
        <v>63</v>
      </c>
      <c r="D39" s="147"/>
      <c r="E39" s="147"/>
      <c r="F39" s="142">
        <f>E39+'30.5'!F39</f>
        <v>5</v>
      </c>
      <c r="G39" s="142"/>
      <c r="H39" s="142">
        <f>G39+'29T5'!H41</f>
        <v>10</v>
      </c>
      <c r="I39" s="142">
        <f>J39+K39+L39+M39</f>
        <v>0</v>
      </c>
      <c r="J39" s="142"/>
      <c r="K39" s="142"/>
      <c r="L39" s="142"/>
      <c r="M39" s="142"/>
      <c r="N39" s="142">
        <f>O39+P39+Q39+R39</f>
        <v>0</v>
      </c>
      <c r="O39" s="142"/>
      <c r="P39" s="142"/>
      <c r="Q39" s="142"/>
      <c r="R39" s="142"/>
      <c r="S39" s="144">
        <f>I39+'BC ngay 31.5'!S39</f>
        <v>181</v>
      </c>
      <c r="T39" s="144">
        <f>J39+'BC ngay 31.5'!T39</f>
        <v>16</v>
      </c>
      <c r="U39" s="144">
        <f>K39+'BC ngay 31.5'!U39</f>
        <v>0</v>
      </c>
      <c r="V39" s="144">
        <f>L39+'BC ngay 31.5'!V39</f>
        <v>114</v>
      </c>
      <c r="W39" s="144">
        <f>M39+'BC ngay 31.5'!W39</f>
        <v>51</v>
      </c>
      <c r="X39" s="144">
        <f>N39+'BC ngay 31.5'!X39</f>
        <v>181</v>
      </c>
      <c r="Y39" s="144">
        <f>O39+'BC ngay 31.5'!Y39</f>
        <v>16</v>
      </c>
      <c r="Z39" s="144">
        <f>P39+'BC ngay 31.5'!Z39</f>
        <v>0</v>
      </c>
      <c r="AA39" s="144">
        <f>Q39+'BC ngay 31.5'!AA39</f>
        <v>114</v>
      </c>
      <c r="AB39" s="144">
        <f>R39+'BC ngay 31.5'!AB39</f>
        <v>51</v>
      </c>
      <c r="AC39" s="142">
        <v>20</v>
      </c>
      <c r="AD39" s="142">
        <v>2000</v>
      </c>
      <c r="AE39" s="142">
        <v>2</v>
      </c>
      <c r="AF39" s="148"/>
    </row>
    <row r="40" spans="1:32" s="139" customFormat="1" ht="24">
      <c r="A40" s="144">
        <v>2</v>
      </c>
      <c r="B40" s="146" t="s">
        <v>69</v>
      </c>
      <c r="C40" s="142" t="s">
        <v>79</v>
      </c>
      <c r="D40" s="147"/>
      <c r="E40" s="147"/>
      <c r="F40" s="142">
        <f>E40+'30.5'!F40</f>
        <v>4</v>
      </c>
      <c r="G40" s="142"/>
      <c r="H40" s="142">
        <f>G40+'29T5'!H42</f>
        <v>5</v>
      </c>
      <c r="I40" s="142">
        <f aca="true" t="shared" si="5" ref="I40:I64">J40+K40+L40+M40</f>
        <v>0</v>
      </c>
      <c r="J40" s="142"/>
      <c r="K40" s="142"/>
      <c r="L40" s="142"/>
      <c r="M40" s="142"/>
      <c r="N40" s="142">
        <f aca="true" t="shared" si="6" ref="N40:N64">O40+P40+Q40+R40</f>
        <v>0</v>
      </c>
      <c r="O40" s="142"/>
      <c r="P40" s="142"/>
      <c r="Q40" s="142"/>
      <c r="R40" s="142"/>
      <c r="S40" s="144">
        <f>I40+'BC ngay 31.5'!S40</f>
        <v>104</v>
      </c>
      <c r="T40" s="144">
        <f>J40+'BC ngay 31.5'!T40</f>
        <v>32</v>
      </c>
      <c r="U40" s="144">
        <f>K40+'BC ngay 31.5'!U40</f>
        <v>1</v>
      </c>
      <c r="V40" s="144">
        <f>L40+'BC ngay 31.5'!V40</f>
        <v>55</v>
      </c>
      <c r="W40" s="144">
        <f>M40+'BC ngay 31.5'!W40</f>
        <v>16</v>
      </c>
      <c r="X40" s="144">
        <f>N40+'BC ngay 31.5'!X40</f>
        <v>104</v>
      </c>
      <c r="Y40" s="144">
        <f>O40+'BC ngay 31.5'!Y40</f>
        <v>32</v>
      </c>
      <c r="Z40" s="144">
        <f>P40+'BC ngay 31.5'!Z40</f>
        <v>1</v>
      </c>
      <c r="AA40" s="144">
        <f>Q40+'BC ngay 31.5'!AA40</f>
        <v>55</v>
      </c>
      <c r="AB40" s="144">
        <f>R40+'BC ngay 31.5'!AB40</f>
        <v>16</v>
      </c>
      <c r="AC40" s="142"/>
      <c r="AD40" s="142"/>
      <c r="AE40" s="142">
        <v>1</v>
      </c>
      <c r="AF40" s="148"/>
    </row>
    <row r="41" spans="1:32" s="139" customFormat="1" ht="15.75">
      <c r="A41" s="144">
        <v>3</v>
      </c>
      <c r="B41" s="130" t="s">
        <v>109</v>
      </c>
      <c r="C41" s="142"/>
      <c r="D41" s="147"/>
      <c r="E41" s="147"/>
      <c r="F41" s="142">
        <f>E41+'30.5'!F41</f>
        <v>0</v>
      </c>
      <c r="G41" s="142"/>
      <c r="H41" s="142">
        <f>G41+'29T5'!H43</f>
        <v>0</v>
      </c>
      <c r="I41" s="142">
        <f t="shared" si="5"/>
        <v>0</v>
      </c>
      <c r="J41" s="142"/>
      <c r="K41" s="142"/>
      <c r="L41" s="142"/>
      <c r="M41" s="142"/>
      <c r="N41" s="142">
        <f t="shared" si="6"/>
        <v>0</v>
      </c>
      <c r="O41" s="142"/>
      <c r="P41" s="142"/>
      <c r="Q41" s="142"/>
      <c r="R41" s="142"/>
      <c r="S41" s="144">
        <f>I41+'BC ngay 31.5'!S41</f>
        <v>0</v>
      </c>
      <c r="T41" s="144">
        <f>J41+'BC ngay 31.5'!T41</f>
        <v>0</v>
      </c>
      <c r="U41" s="144">
        <f>K41+'BC ngay 31.5'!U41</f>
        <v>0</v>
      </c>
      <c r="V41" s="144">
        <f>L41+'BC ngay 31.5'!V41</f>
        <v>0</v>
      </c>
      <c r="W41" s="144">
        <f>M41+'BC ngay 31.5'!W41</f>
        <v>0</v>
      </c>
      <c r="X41" s="144">
        <f>N41+'BC ngay 31.5'!X41</f>
        <v>0</v>
      </c>
      <c r="Y41" s="144">
        <f>O41+'BC ngay 31.5'!Y41</f>
        <v>0</v>
      </c>
      <c r="Z41" s="144">
        <f>P41+'BC ngay 31.5'!Z41</f>
        <v>0</v>
      </c>
      <c r="AA41" s="144">
        <f>Q41+'BC ngay 31.5'!AA41</f>
        <v>0</v>
      </c>
      <c r="AB41" s="144">
        <f>R41+'BC ngay 31.5'!AB41</f>
        <v>0</v>
      </c>
      <c r="AC41" s="142"/>
      <c r="AD41" s="142"/>
      <c r="AE41" s="142"/>
      <c r="AF41" s="148"/>
    </row>
    <row r="42" spans="1:32" s="139" customFormat="1" ht="15.75">
      <c r="A42" s="144">
        <v>4</v>
      </c>
      <c r="B42" s="130" t="s">
        <v>110</v>
      </c>
      <c r="C42" s="142"/>
      <c r="D42" s="147"/>
      <c r="E42" s="147"/>
      <c r="F42" s="142">
        <f>E42+'30.5'!F42</f>
        <v>0</v>
      </c>
      <c r="G42" s="142"/>
      <c r="H42" s="142">
        <f>G42+'29T5'!H44</f>
        <v>0</v>
      </c>
      <c r="I42" s="142">
        <f t="shared" si="5"/>
        <v>0</v>
      </c>
      <c r="J42" s="142"/>
      <c r="K42" s="142"/>
      <c r="L42" s="142"/>
      <c r="M42" s="142"/>
      <c r="N42" s="142">
        <f t="shared" si="6"/>
        <v>0</v>
      </c>
      <c r="O42" s="142"/>
      <c r="P42" s="142"/>
      <c r="Q42" s="142"/>
      <c r="R42" s="142"/>
      <c r="S42" s="144">
        <f>I42+'BC ngay 31.5'!S42</f>
        <v>0</v>
      </c>
      <c r="T42" s="144">
        <f>J42+'BC ngay 31.5'!T42</f>
        <v>0</v>
      </c>
      <c r="U42" s="144">
        <f>K42+'BC ngay 31.5'!U42</f>
        <v>0</v>
      </c>
      <c r="V42" s="144">
        <f>L42+'BC ngay 31.5'!V42</f>
        <v>0</v>
      </c>
      <c r="W42" s="144">
        <f>M42+'BC ngay 31.5'!W42</f>
        <v>0</v>
      </c>
      <c r="X42" s="144">
        <f>N42+'BC ngay 31.5'!X42</f>
        <v>0</v>
      </c>
      <c r="Y42" s="144">
        <f>O42+'BC ngay 31.5'!Y42</f>
        <v>0</v>
      </c>
      <c r="Z42" s="144">
        <f>P42+'BC ngay 31.5'!Z42</f>
        <v>0</v>
      </c>
      <c r="AA42" s="144">
        <f>Q42+'BC ngay 31.5'!AA42</f>
        <v>0</v>
      </c>
      <c r="AB42" s="144">
        <f>R42+'BC ngay 31.5'!AB42</f>
        <v>0</v>
      </c>
      <c r="AC42" s="142"/>
      <c r="AD42" s="142"/>
      <c r="AE42" s="142"/>
      <c r="AF42" s="148"/>
    </row>
    <row r="43" spans="1:32" s="139" customFormat="1" ht="15.75">
      <c r="A43" s="144">
        <v>5</v>
      </c>
      <c r="B43" s="130" t="s">
        <v>111</v>
      </c>
      <c r="C43" s="142"/>
      <c r="D43" s="147"/>
      <c r="E43" s="147"/>
      <c r="F43" s="142">
        <f>E43+'30.5'!F43</f>
        <v>0</v>
      </c>
      <c r="G43" s="142"/>
      <c r="H43" s="142">
        <f>G43+'29T5'!H45</f>
        <v>0</v>
      </c>
      <c r="I43" s="142">
        <f t="shared" si="5"/>
        <v>0</v>
      </c>
      <c r="J43" s="142"/>
      <c r="K43" s="142"/>
      <c r="L43" s="142"/>
      <c r="M43" s="142"/>
      <c r="N43" s="142">
        <f t="shared" si="6"/>
        <v>0</v>
      </c>
      <c r="O43" s="142"/>
      <c r="P43" s="142"/>
      <c r="Q43" s="142"/>
      <c r="R43" s="142"/>
      <c r="S43" s="144">
        <f>I43+'BC ngay 31.5'!S43</f>
        <v>0</v>
      </c>
      <c r="T43" s="144">
        <f>J43+'BC ngay 31.5'!T43</f>
        <v>0</v>
      </c>
      <c r="U43" s="144">
        <f>K43+'BC ngay 31.5'!U43</f>
        <v>0</v>
      </c>
      <c r="V43" s="144">
        <f>L43+'BC ngay 31.5'!V43</f>
        <v>0</v>
      </c>
      <c r="W43" s="144">
        <f>M43+'BC ngay 31.5'!W43</f>
        <v>0</v>
      </c>
      <c r="X43" s="144">
        <f>N43+'BC ngay 31.5'!X43</f>
        <v>0</v>
      </c>
      <c r="Y43" s="144">
        <f>O43+'BC ngay 31.5'!Y43</f>
        <v>0</v>
      </c>
      <c r="Z43" s="144">
        <f>P43+'BC ngay 31.5'!Z43</f>
        <v>0</v>
      </c>
      <c r="AA43" s="144">
        <f>Q43+'BC ngay 31.5'!AA43</f>
        <v>0</v>
      </c>
      <c r="AB43" s="144">
        <f>R43+'BC ngay 31.5'!AB43</f>
        <v>0</v>
      </c>
      <c r="AC43" s="142"/>
      <c r="AD43" s="142"/>
      <c r="AE43" s="142"/>
      <c r="AF43" s="148"/>
    </row>
    <row r="44" spans="1:32" s="139" customFormat="1" ht="15.75">
      <c r="A44" s="144">
        <v>6</v>
      </c>
      <c r="B44" s="130" t="s">
        <v>112</v>
      </c>
      <c r="C44" s="142"/>
      <c r="D44" s="147"/>
      <c r="E44" s="147"/>
      <c r="F44" s="142">
        <f>E44+'30.5'!F44</f>
        <v>0</v>
      </c>
      <c r="G44" s="142"/>
      <c r="H44" s="142">
        <f>G44+'29T5'!H46</f>
        <v>0</v>
      </c>
      <c r="I44" s="142">
        <f t="shared" si="5"/>
        <v>0</v>
      </c>
      <c r="J44" s="142"/>
      <c r="K44" s="142"/>
      <c r="L44" s="142"/>
      <c r="M44" s="142"/>
      <c r="N44" s="142">
        <f t="shared" si="6"/>
        <v>0</v>
      </c>
      <c r="O44" s="142"/>
      <c r="P44" s="142"/>
      <c r="Q44" s="142"/>
      <c r="R44" s="142"/>
      <c r="S44" s="144">
        <f>I44+'BC ngay 31.5'!S44</f>
        <v>0</v>
      </c>
      <c r="T44" s="144">
        <f>J44+'BC ngay 31.5'!T44</f>
        <v>0</v>
      </c>
      <c r="U44" s="144">
        <f>K44+'BC ngay 31.5'!U44</f>
        <v>0</v>
      </c>
      <c r="V44" s="144">
        <f>L44+'BC ngay 31.5'!V44</f>
        <v>0</v>
      </c>
      <c r="W44" s="144">
        <f>M44+'BC ngay 31.5'!W44</f>
        <v>0</v>
      </c>
      <c r="X44" s="144">
        <f>N44+'BC ngay 31.5'!X44</f>
        <v>0</v>
      </c>
      <c r="Y44" s="144">
        <f>O44+'BC ngay 31.5'!Y44</f>
        <v>0</v>
      </c>
      <c r="Z44" s="144">
        <f>P44+'BC ngay 31.5'!Z44</f>
        <v>0</v>
      </c>
      <c r="AA44" s="144">
        <f>Q44+'BC ngay 31.5'!AA44</f>
        <v>0</v>
      </c>
      <c r="AB44" s="144">
        <f>R44+'BC ngay 31.5'!AB44</f>
        <v>0</v>
      </c>
      <c r="AC44" s="142"/>
      <c r="AD44" s="142"/>
      <c r="AE44" s="142"/>
      <c r="AF44" s="148"/>
    </row>
    <row r="45" spans="1:32" s="139" customFormat="1" ht="15.75">
      <c r="A45" s="144">
        <v>7</v>
      </c>
      <c r="B45" s="130" t="s">
        <v>113</v>
      </c>
      <c r="C45" s="142"/>
      <c r="D45" s="147"/>
      <c r="E45" s="147"/>
      <c r="F45" s="142">
        <f>E45+'30.5'!F45</f>
        <v>0</v>
      </c>
      <c r="G45" s="142"/>
      <c r="H45" s="142">
        <f>G45+'29T5'!H47</f>
        <v>0</v>
      </c>
      <c r="I45" s="142">
        <f t="shared" si="5"/>
        <v>0</v>
      </c>
      <c r="J45" s="142"/>
      <c r="K45" s="142"/>
      <c r="L45" s="142"/>
      <c r="M45" s="142"/>
      <c r="N45" s="142">
        <f t="shared" si="6"/>
        <v>0</v>
      </c>
      <c r="O45" s="142"/>
      <c r="P45" s="142"/>
      <c r="Q45" s="142"/>
      <c r="R45" s="142"/>
      <c r="S45" s="144">
        <f>I45+'BC ngay 31.5'!S45</f>
        <v>0</v>
      </c>
      <c r="T45" s="144">
        <f>J45+'BC ngay 31.5'!T45</f>
        <v>0</v>
      </c>
      <c r="U45" s="144">
        <f>K45+'BC ngay 31.5'!U45</f>
        <v>0</v>
      </c>
      <c r="V45" s="144">
        <f>L45+'BC ngay 31.5'!V45</f>
        <v>0</v>
      </c>
      <c r="W45" s="144">
        <f>M45+'BC ngay 31.5'!W45</f>
        <v>0</v>
      </c>
      <c r="X45" s="144">
        <f>N45+'BC ngay 31.5'!X45</f>
        <v>0</v>
      </c>
      <c r="Y45" s="144">
        <f>O45+'BC ngay 31.5'!Y45</f>
        <v>0</v>
      </c>
      <c r="Z45" s="144">
        <f>P45+'BC ngay 31.5'!Z45</f>
        <v>0</v>
      </c>
      <c r="AA45" s="144">
        <f>Q45+'BC ngay 31.5'!AA45</f>
        <v>0</v>
      </c>
      <c r="AB45" s="144">
        <f>R45+'BC ngay 31.5'!AB45</f>
        <v>0</v>
      </c>
      <c r="AC45" s="142"/>
      <c r="AD45" s="142"/>
      <c r="AE45" s="142"/>
      <c r="AF45" s="148"/>
    </row>
    <row r="46" spans="1:32" s="139" customFormat="1" ht="15.75">
      <c r="A46" s="144">
        <v>8</v>
      </c>
      <c r="B46" s="130" t="s">
        <v>114</v>
      </c>
      <c r="C46" s="142"/>
      <c r="D46" s="147"/>
      <c r="E46" s="147"/>
      <c r="F46" s="142">
        <f>E46+'30.5'!F46</f>
        <v>0</v>
      </c>
      <c r="G46" s="142"/>
      <c r="H46" s="142">
        <f>G46+'29T5'!H48</f>
        <v>0</v>
      </c>
      <c r="I46" s="142">
        <f t="shared" si="5"/>
        <v>0</v>
      </c>
      <c r="J46" s="142"/>
      <c r="K46" s="142"/>
      <c r="L46" s="142"/>
      <c r="M46" s="142"/>
      <c r="N46" s="142">
        <f t="shared" si="6"/>
        <v>0</v>
      </c>
      <c r="O46" s="142"/>
      <c r="P46" s="142"/>
      <c r="Q46" s="142"/>
      <c r="R46" s="142"/>
      <c r="S46" s="144">
        <f>I46+'BC ngay 31.5'!S46</f>
        <v>0</v>
      </c>
      <c r="T46" s="144">
        <f>J46+'BC ngay 31.5'!T46</f>
        <v>0</v>
      </c>
      <c r="U46" s="144">
        <f>K46+'BC ngay 31.5'!U46</f>
        <v>0</v>
      </c>
      <c r="V46" s="144">
        <f>L46+'BC ngay 31.5'!V46</f>
        <v>0</v>
      </c>
      <c r="W46" s="144">
        <f>M46+'BC ngay 31.5'!W46</f>
        <v>0</v>
      </c>
      <c r="X46" s="144">
        <f>N46+'BC ngay 31.5'!X46</f>
        <v>0</v>
      </c>
      <c r="Y46" s="144">
        <f>O46+'BC ngay 31.5'!Y46</f>
        <v>0</v>
      </c>
      <c r="Z46" s="144">
        <f>P46+'BC ngay 31.5'!Z46</f>
        <v>0</v>
      </c>
      <c r="AA46" s="144">
        <f>Q46+'BC ngay 31.5'!AA46</f>
        <v>0</v>
      </c>
      <c r="AB46" s="144">
        <f>R46+'BC ngay 31.5'!AB46</f>
        <v>0</v>
      </c>
      <c r="AC46" s="142"/>
      <c r="AD46" s="142"/>
      <c r="AE46" s="142"/>
      <c r="AF46" s="148"/>
    </row>
    <row r="47" spans="1:32" s="139" customFormat="1" ht="15.75">
      <c r="A47" s="144">
        <v>9</v>
      </c>
      <c r="B47" s="130" t="s">
        <v>115</v>
      </c>
      <c r="C47" s="142"/>
      <c r="D47" s="147"/>
      <c r="E47" s="147"/>
      <c r="F47" s="142">
        <f>E47+'30.5'!F47</f>
        <v>0</v>
      </c>
      <c r="G47" s="142"/>
      <c r="H47" s="142">
        <f>G47+'29T5'!H49</f>
        <v>0</v>
      </c>
      <c r="I47" s="142">
        <f t="shared" si="5"/>
        <v>0</v>
      </c>
      <c r="J47" s="142"/>
      <c r="K47" s="142"/>
      <c r="L47" s="142"/>
      <c r="M47" s="142"/>
      <c r="N47" s="142">
        <f t="shared" si="6"/>
        <v>0</v>
      </c>
      <c r="O47" s="142"/>
      <c r="P47" s="142"/>
      <c r="Q47" s="142"/>
      <c r="R47" s="142"/>
      <c r="S47" s="144">
        <f>I47+'BC ngay 31.5'!S47</f>
        <v>0</v>
      </c>
      <c r="T47" s="144">
        <f>J47+'BC ngay 31.5'!T47</f>
        <v>0</v>
      </c>
      <c r="U47" s="144">
        <f>K47+'BC ngay 31.5'!U47</f>
        <v>0</v>
      </c>
      <c r="V47" s="144">
        <f>L47+'BC ngay 31.5'!V47</f>
        <v>0</v>
      </c>
      <c r="W47" s="144">
        <f>M47+'BC ngay 31.5'!W47</f>
        <v>0</v>
      </c>
      <c r="X47" s="144">
        <f>N47+'BC ngay 31.5'!X47</f>
        <v>0</v>
      </c>
      <c r="Y47" s="144">
        <f>O47+'BC ngay 31.5'!Y47</f>
        <v>0</v>
      </c>
      <c r="Z47" s="144">
        <f>P47+'BC ngay 31.5'!Z47</f>
        <v>0</v>
      </c>
      <c r="AA47" s="144">
        <f>Q47+'BC ngay 31.5'!AA47</f>
        <v>0</v>
      </c>
      <c r="AB47" s="144">
        <f>R47+'BC ngay 31.5'!AB47</f>
        <v>0</v>
      </c>
      <c r="AC47" s="142"/>
      <c r="AD47" s="142"/>
      <c r="AE47" s="142"/>
      <c r="AF47" s="148"/>
    </row>
    <row r="48" spans="1:32" s="139" customFormat="1" ht="15.75">
      <c r="A48" s="144">
        <v>10</v>
      </c>
      <c r="B48" s="130" t="s">
        <v>116</v>
      </c>
      <c r="C48" s="142"/>
      <c r="D48" s="147"/>
      <c r="E48" s="147"/>
      <c r="F48" s="142">
        <f>E48+'30.5'!F48</f>
        <v>0</v>
      </c>
      <c r="G48" s="142"/>
      <c r="H48" s="142">
        <f>G48+'29T5'!H50</f>
        <v>0</v>
      </c>
      <c r="I48" s="142">
        <f t="shared" si="5"/>
        <v>0</v>
      </c>
      <c r="J48" s="142"/>
      <c r="K48" s="142"/>
      <c r="L48" s="142"/>
      <c r="M48" s="142"/>
      <c r="N48" s="142">
        <f t="shared" si="6"/>
        <v>0</v>
      </c>
      <c r="O48" s="142"/>
      <c r="P48" s="142"/>
      <c r="Q48" s="142"/>
      <c r="R48" s="142"/>
      <c r="S48" s="144">
        <f>I48+'BC ngay 31.5'!S48</f>
        <v>0</v>
      </c>
      <c r="T48" s="144">
        <f>J48+'BC ngay 31.5'!T48</f>
        <v>0</v>
      </c>
      <c r="U48" s="144">
        <f>K48+'BC ngay 31.5'!U48</f>
        <v>0</v>
      </c>
      <c r="V48" s="144">
        <f>L48+'BC ngay 31.5'!V48</f>
        <v>0</v>
      </c>
      <c r="W48" s="144">
        <f>M48+'BC ngay 31.5'!W48</f>
        <v>0</v>
      </c>
      <c r="X48" s="144">
        <f>N48+'BC ngay 31.5'!X48</f>
        <v>0</v>
      </c>
      <c r="Y48" s="144">
        <f>O48+'BC ngay 31.5'!Y48</f>
        <v>0</v>
      </c>
      <c r="Z48" s="144">
        <f>P48+'BC ngay 31.5'!Z48</f>
        <v>0</v>
      </c>
      <c r="AA48" s="144">
        <f>Q48+'BC ngay 31.5'!AA48</f>
        <v>0</v>
      </c>
      <c r="AB48" s="144">
        <f>R48+'BC ngay 31.5'!AB48</f>
        <v>0</v>
      </c>
      <c r="AC48" s="142"/>
      <c r="AD48" s="142"/>
      <c r="AE48" s="142"/>
      <c r="AF48" s="148"/>
    </row>
    <row r="49" spans="1:32" s="139" customFormat="1" ht="15.75">
      <c r="A49" s="144">
        <v>11</v>
      </c>
      <c r="B49" s="130" t="s">
        <v>117</v>
      </c>
      <c r="C49" s="142"/>
      <c r="D49" s="147"/>
      <c r="E49" s="147"/>
      <c r="F49" s="142">
        <f>E49+'30.5'!F49</f>
        <v>0</v>
      </c>
      <c r="G49" s="142"/>
      <c r="H49" s="142">
        <f>G49+'29T5'!H51</f>
        <v>0</v>
      </c>
      <c r="I49" s="142">
        <f t="shared" si="5"/>
        <v>0</v>
      </c>
      <c r="J49" s="142"/>
      <c r="K49" s="142"/>
      <c r="L49" s="142"/>
      <c r="M49" s="142"/>
      <c r="N49" s="142">
        <f t="shared" si="6"/>
        <v>0</v>
      </c>
      <c r="O49" s="142"/>
      <c r="P49" s="142"/>
      <c r="Q49" s="142"/>
      <c r="R49" s="142"/>
      <c r="S49" s="144">
        <f>I49+'BC ngay 31.5'!S49</f>
        <v>0</v>
      </c>
      <c r="T49" s="144">
        <f>J49+'BC ngay 31.5'!T49</f>
        <v>0</v>
      </c>
      <c r="U49" s="144">
        <f>K49+'BC ngay 31.5'!U49</f>
        <v>0</v>
      </c>
      <c r="V49" s="144">
        <f>L49+'BC ngay 31.5'!V49</f>
        <v>0</v>
      </c>
      <c r="W49" s="144">
        <f>M49+'BC ngay 31.5'!W49</f>
        <v>0</v>
      </c>
      <c r="X49" s="144">
        <f>N49+'BC ngay 31.5'!X49</f>
        <v>0</v>
      </c>
      <c r="Y49" s="144">
        <f>O49+'BC ngay 31.5'!Y49</f>
        <v>0</v>
      </c>
      <c r="Z49" s="144">
        <f>P49+'BC ngay 31.5'!Z49</f>
        <v>0</v>
      </c>
      <c r="AA49" s="144">
        <f>Q49+'BC ngay 31.5'!AA49</f>
        <v>0</v>
      </c>
      <c r="AB49" s="144">
        <f>R49+'BC ngay 31.5'!AB49</f>
        <v>0</v>
      </c>
      <c r="AC49" s="142"/>
      <c r="AD49" s="142"/>
      <c r="AE49" s="142"/>
      <c r="AF49" s="148"/>
    </row>
    <row r="50" spans="1:32" s="139" customFormat="1" ht="15.75">
      <c r="A50" s="144">
        <v>12</v>
      </c>
      <c r="B50" s="130" t="s">
        <v>118</v>
      </c>
      <c r="C50" s="142"/>
      <c r="D50" s="147"/>
      <c r="E50" s="147"/>
      <c r="F50" s="142">
        <f>E50+'30.5'!F50</f>
        <v>0</v>
      </c>
      <c r="G50" s="142"/>
      <c r="H50" s="142">
        <f>G50+'29T5'!H52</f>
        <v>0</v>
      </c>
      <c r="I50" s="142">
        <f t="shared" si="5"/>
        <v>0</v>
      </c>
      <c r="J50" s="142"/>
      <c r="K50" s="142"/>
      <c r="L50" s="142"/>
      <c r="M50" s="142"/>
      <c r="N50" s="142">
        <f t="shared" si="6"/>
        <v>0</v>
      </c>
      <c r="O50" s="142"/>
      <c r="P50" s="142"/>
      <c r="Q50" s="142"/>
      <c r="R50" s="142"/>
      <c r="S50" s="144">
        <f>I50+'BC ngay 31.5'!S50</f>
        <v>0</v>
      </c>
      <c r="T50" s="144">
        <f>J50+'BC ngay 31.5'!T50</f>
        <v>0</v>
      </c>
      <c r="U50" s="144">
        <f>K50+'BC ngay 31.5'!U50</f>
        <v>0</v>
      </c>
      <c r="V50" s="144">
        <f>L50+'BC ngay 31.5'!V50</f>
        <v>0</v>
      </c>
      <c r="W50" s="144">
        <f>M50+'BC ngay 31.5'!W50</f>
        <v>0</v>
      </c>
      <c r="X50" s="144">
        <f>N50+'BC ngay 31.5'!X50</f>
        <v>0</v>
      </c>
      <c r="Y50" s="144">
        <f>O50+'BC ngay 31.5'!Y50</f>
        <v>0</v>
      </c>
      <c r="Z50" s="144">
        <f>P50+'BC ngay 31.5'!Z50</f>
        <v>0</v>
      </c>
      <c r="AA50" s="144">
        <f>Q50+'BC ngay 31.5'!AA50</f>
        <v>0</v>
      </c>
      <c r="AB50" s="144">
        <f>R50+'BC ngay 31.5'!AB50</f>
        <v>0</v>
      </c>
      <c r="AC50" s="142"/>
      <c r="AD50" s="142"/>
      <c r="AE50" s="142"/>
      <c r="AF50" s="148"/>
    </row>
    <row r="51" spans="1:32" s="139" customFormat="1" ht="15.75">
      <c r="A51" s="144">
        <v>13</v>
      </c>
      <c r="B51" s="130" t="s">
        <v>119</v>
      </c>
      <c r="C51" s="142"/>
      <c r="D51" s="147"/>
      <c r="E51" s="147"/>
      <c r="F51" s="142">
        <f>E51+'30.5'!F51</f>
        <v>0</v>
      </c>
      <c r="G51" s="142"/>
      <c r="H51" s="142">
        <f>G51+'29T5'!H53</f>
        <v>0</v>
      </c>
      <c r="I51" s="142">
        <f t="shared" si="5"/>
        <v>0</v>
      </c>
      <c r="J51" s="142"/>
      <c r="K51" s="142"/>
      <c r="L51" s="142"/>
      <c r="M51" s="142"/>
      <c r="N51" s="142">
        <f t="shared" si="6"/>
        <v>0</v>
      </c>
      <c r="O51" s="142"/>
      <c r="P51" s="142"/>
      <c r="Q51" s="142"/>
      <c r="R51" s="142"/>
      <c r="S51" s="144">
        <f>I51+'BC ngay 31.5'!S51</f>
        <v>0</v>
      </c>
      <c r="T51" s="144">
        <f>J51+'BC ngay 31.5'!T51</f>
        <v>0</v>
      </c>
      <c r="U51" s="144">
        <f>K51+'BC ngay 31.5'!U51</f>
        <v>0</v>
      </c>
      <c r="V51" s="144">
        <f>L51+'BC ngay 31.5'!V51</f>
        <v>0</v>
      </c>
      <c r="W51" s="144">
        <f>M51+'BC ngay 31.5'!W51</f>
        <v>0</v>
      </c>
      <c r="X51" s="144">
        <f>N51+'BC ngay 31.5'!X51</f>
        <v>0</v>
      </c>
      <c r="Y51" s="144">
        <f>O51+'BC ngay 31.5'!Y51</f>
        <v>0</v>
      </c>
      <c r="Z51" s="144">
        <f>P51+'BC ngay 31.5'!Z51</f>
        <v>0</v>
      </c>
      <c r="AA51" s="144">
        <f>Q51+'BC ngay 31.5'!AA51</f>
        <v>0</v>
      </c>
      <c r="AB51" s="144">
        <f>R51+'BC ngay 31.5'!AB51</f>
        <v>0</v>
      </c>
      <c r="AC51" s="142"/>
      <c r="AD51" s="142"/>
      <c r="AE51" s="142"/>
      <c r="AF51" s="148"/>
    </row>
    <row r="52" spans="1:32" s="139" customFormat="1" ht="15.75">
      <c r="A52" s="144">
        <v>14</v>
      </c>
      <c r="B52" s="130" t="s">
        <v>120</v>
      </c>
      <c r="C52" s="142"/>
      <c r="D52" s="147"/>
      <c r="E52" s="147"/>
      <c r="F52" s="142">
        <f>E52+'30.5'!F52</f>
        <v>0</v>
      </c>
      <c r="G52" s="142"/>
      <c r="H52" s="142">
        <f>G52+'29T5'!H54</f>
        <v>0</v>
      </c>
      <c r="I52" s="142">
        <f t="shared" si="5"/>
        <v>0</v>
      </c>
      <c r="J52" s="142"/>
      <c r="K52" s="142"/>
      <c r="L52" s="142"/>
      <c r="M52" s="142"/>
      <c r="N52" s="142">
        <f t="shared" si="6"/>
        <v>0</v>
      </c>
      <c r="O52" s="142"/>
      <c r="P52" s="142"/>
      <c r="Q52" s="142"/>
      <c r="R52" s="142"/>
      <c r="S52" s="144">
        <f>I52+'BC ngay 31.5'!S52</f>
        <v>0</v>
      </c>
      <c r="T52" s="144">
        <f>J52+'BC ngay 31.5'!T52</f>
        <v>0</v>
      </c>
      <c r="U52" s="144">
        <f>K52+'BC ngay 31.5'!U52</f>
        <v>0</v>
      </c>
      <c r="V52" s="144">
        <f>L52+'BC ngay 31.5'!V52</f>
        <v>0</v>
      </c>
      <c r="W52" s="144">
        <f>M52+'BC ngay 31.5'!W52</f>
        <v>0</v>
      </c>
      <c r="X52" s="144">
        <f>N52+'BC ngay 31.5'!X52</f>
        <v>0</v>
      </c>
      <c r="Y52" s="144">
        <f>O52+'BC ngay 31.5'!Y52</f>
        <v>0</v>
      </c>
      <c r="Z52" s="144">
        <f>P52+'BC ngay 31.5'!Z52</f>
        <v>0</v>
      </c>
      <c r="AA52" s="144">
        <f>Q52+'BC ngay 31.5'!AA52</f>
        <v>0</v>
      </c>
      <c r="AB52" s="144">
        <f>R52+'BC ngay 31.5'!AB52</f>
        <v>0</v>
      </c>
      <c r="AC52" s="142"/>
      <c r="AD52" s="142"/>
      <c r="AE52" s="142"/>
      <c r="AF52" s="148"/>
    </row>
    <row r="53" spans="1:32" s="139" customFormat="1" ht="15.75">
      <c r="A53" s="144">
        <v>15</v>
      </c>
      <c r="B53" s="130" t="s">
        <v>121</v>
      </c>
      <c r="C53" s="142"/>
      <c r="D53" s="147"/>
      <c r="E53" s="147"/>
      <c r="F53" s="142">
        <f>E53+'30.5'!F53</f>
        <v>0</v>
      </c>
      <c r="G53" s="142"/>
      <c r="H53" s="142">
        <f>G53+'29T5'!H55</f>
        <v>0</v>
      </c>
      <c r="I53" s="142">
        <f t="shared" si="5"/>
        <v>0</v>
      </c>
      <c r="J53" s="142"/>
      <c r="K53" s="142"/>
      <c r="L53" s="142"/>
      <c r="M53" s="142"/>
      <c r="N53" s="142">
        <f t="shared" si="6"/>
        <v>0</v>
      </c>
      <c r="O53" s="142"/>
      <c r="P53" s="142"/>
      <c r="Q53" s="142"/>
      <c r="R53" s="142"/>
      <c r="S53" s="144">
        <f>I53+'BC ngay 31.5'!S53</f>
        <v>0</v>
      </c>
      <c r="T53" s="144">
        <f>J53+'BC ngay 31.5'!T53</f>
        <v>0</v>
      </c>
      <c r="U53" s="144">
        <f>K53+'BC ngay 31.5'!U53</f>
        <v>0</v>
      </c>
      <c r="V53" s="144">
        <f>L53+'BC ngay 31.5'!V53</f>
        <v>0</v>
      </c>
      <c r="W53" s="144">
        <f>M53+'BC ngay 31.5'!W53</f>
        <v>0</v>
      </c>
      <c r="X53" s="144">
        <f>N53+'BC ngay 31.5'!X53</f>
        <v>0</v>
      </c>
      <c r="Y53" s="144">
        <f>O53+'BC ngay 31.5'!Y53</f>
        <v>0</v>
      </c>
      <c r="Z53" s="144">
        <f>P53+'BC ngay 31.5'!Z53</f>
        <v>0</v>
      </c>
      <c r="AA53" s="144">
        <f>Q53+'BC ngay 31.5'!AA53</f>
        <v>0</v>
      </c>
      <c r="AB53" s="144">
        <f>R53+'BC ngay 31.5'!AB53</f>
        <v>0</v>
      </c>
      <c r="AC53" s="142"/>
      <c r="AD53" s="142"/>
      <c r="AE53" s="142"/>
      <c r="AF53" s="148"/>
    </row>
    <row r="54" spans="1:32" s="139" customFormat="1" ht="15.75">
      <c r="A54" s="144">
        <v>16</v>
      </c>
      <c r="B54" s="130" t="s">
        <v>122</v>
      </c>
      <c r="C54" s="142"/>
      <c r="D54" s="147"/>
      <c r="E54" s="147"/>
      <c r="F54" s="142">
        <f>E54+'30.5'!F54</f>
        <v>0</v>
      </c>
      <c r="G54" s="142"/>
      <c r="H54" s="142">
        <f>G54+'29T5'!H56</f>
        <v>0</v>
      </c>
      <c r="I54" s="142">
        <f t="shared" si="5"/>
        <v>0</v>
      </c>
      <c r="J54" s="142"/>
      <c r="K54" s="142"/>
      <c r="L54" s="142"/>
      <c r="M54" s="142"/>
      <c r="N54" s="142">
        <f t="shared" si="6"/>
        <v>0</v>
      </c>
      <c r="O54" s="142"/>
      <c r="P54" s="142"/>
      <c r="Q54" s="142"/>
      <c r="R54" s="142"/>
      <c r="S54" s="144">
        <f>I54+'BC ngay 31.5'!S54</f>
        <v>0</v>
      </c>
      <c r="T54" s="144">
        <f>J54+'BC ngay 31.5'!T54</f>
        <v>0</v>
      </c>
      <c r="U54" s="144">
        <f>K54+'BC ngay 31.5'!U54</f>
        <v>0</v>
      </c>
      <c r="V54" s="144">
        <f>L54+'BC ngay 31.5'!V54</f>
        <v>0</v>
      </c>
      <c r="W54" s="144">
        <f>M54+'BC ngay 31.5'!W54</f>
        <v>0</v>
      </c>
      <c r="X54" s="144">
        <f>N54+'BC ngay 31.5'!X54</f>
        <v>0</v>
      </c>
      <c r="Y54" s="144">
        <f>O54+'BC ngay 31.5'!Y54</f>
        <v>0</v>
      </c>
      <c r="Z54" s="144">
        <f>P54+'BC ngay 31.5'!Z54</f>
        <v>0</v>
      </c>
      <c r="AA54" s="144">
        <f>Q54+'BC ngay 31.5'!AA54</f>
        <v>0</v>
      </c>
      <c r="AB54" s="144">
        <f>R54+'BC ngay 31.5'!AB54</f>
        <v>0</v>
      </c>
      <c r="AC54" s="142"/>
      <c r="AD54" s="142"/>
      <c r="AE54" s="142"/>
      <c r="AF54" s="148"/>
    </row>
    <row r="55" spans="1:32" s="139" customFormat="1" ht="15.75">
      <c r="A55" s="144">
        <v>17</v>
      </c>
      <c r="B55" s="130" t="s">
        <v>123</v>
      </c>
      <c r="C55" s="142"/>
      <c r="D55" s="147"/>
      <c r="E55" s="147"/>
      <c r="F55" s="142">
        <f>E55+'30.5'!F55</f>
        <v>0</v>
      </c>
      <c r="G55" s="142"/>
      <c r="H55" s="142">
        <f>G55+'29T5'!H57</f>
        <v>0</v>
      </c>
      <c r="I55" s="142">
        <f t="shared" si="5"/>
        <v>0</v>
      </c>
      <c r="J55" s="142"/>
      <c r="K55" s="142"/>
      <c r="L55" s="142"/>
      <c r="M55" s="142"/>
      <c r="N55" s="142">
        <f t="shared" si="6"/>
        <v>0</v>
      </c>
      <c r="O55" s="142"/>
      <c r="P55" s="142"/>
      <c r="Q55" s="142"/>
      <c r="R55" s="142"/>
      <c r="S55" s="144">
        <f>I55+'BC ngay 31.5'!S55</f>
        <v>0</v>
      </c>
      <c r="T55" s="144">
        <f>J55+'BC ngay 31.5'!T55</f>
        <v>0</v>
      </c>
      <c r="U55" s="144">
        <f>K55+'BC ngay 31.5'!U55</f>
        <v>0</v>
      </c>
      <c r="V55" s="144">
        <f>L55+'BC ngay 31.5'!V55</f>
        <v>0</v>
      </c>
      <c r="W55" s="144">
        <f>M55+'BC ngay 31.5'!W55</f>
        <v>0</v>
      </c>
      <c r="X55" s="144">
        <f>N55+'BC ngay 31.5'!X55</f>
        <v>0</v>
      </c>
      <c r="Y55" s="144">
        <f>O55+'BC ngay 31.5'!Y55</f>
        <v>0</v>
      </c>
      <c r="Z55" s="144">
        <f>P55+'BC ngay 31.5'!Z55</f>
        <v>0</v>
      </c>
      <c r="AA55" s="144">
        <f>Q55+'BC ngay 31.5'!AA55</f>
        <v>0</v>
      </c>
      <c r="AB55" s="144">
        <f>R55+'BC ngay 31.5'!AB55</f>
        <v>0</v>
      </c>
      <c r="AC55" s="142"/>
      <c r="AD55" s="142"/>
      <c r="AE55" s="142"/>
      <c r="AF55" s="148"/>
    </row>
    <row r="56" spans="1:32" s="139" customFormat="1" ht="15.75">
      <c r="A56" s="144">
        <v>18</v>
      </c>
      <c r="B56" s="130" t="s">
        <v>124</v>
      </c>
      <c r="C56" s="142"/>
      <c r="D56" s="147"/>
      <c r="E56" s="147"/>
      <c r="F56" s="142">
        <f>E56+'30.5'!F56</f>
        <v>0</v>
      </c>
      <c r="G56" s="142"/>
      <c r="H56" s="142">
        <f>G56+'29T5'!H58</f>
        <v>0</v>
      </c>
      <c r="I56" s="142">
        <f t="shared" si="5"/>
        <v>0</v>
      </c>
      <c r="J56" s="142"/>
      <c r="K56" s="142"/>
      <c r="L56" s="142"/>
      <c r="M56" s="142"/>
      <c r="N56" s="142">
        <f t="shared" si="6"/>
        <v>0</v>
      </c>
      <c r="O56" s="142"/>
      <c r="P56" s="142"/>
      <c r="Q56" s="142"/>
      <c r="R56" s="142"/>
      <c r="S56" s="144">
        <f>I56+'BC ngay 31.5'!S56</f>
        <v>0</v>
      </c>
      <c r="T56" s="144">
        <f>J56+'BC ngay 31.5'!T56</f>
        <v>0</v>
      </c>
      <c r="U56" s="144">
        <f>K56+'BC ngay 31.5'!U56</f>
        <v>0</v>
      </c>
      <c r="V56" s="144">
        <f>L56+'BC ngay 31.5'!V56</f>
        <v>0</v>
      </c>
      <c r="W56" s="144">
        <f>M56+'BC ngay 31.5'!W56</f>
        <v>0</v>
      </c>
      <c r="X56" s="144">
        <f>N56+'BC ngay 31.5'!X56</f>
        <v>0</v>
      </c>
      <c r="Y56" s="144">
        <f>O56+'BC ngay 31.5'!Y56</f>
        <v>0</v>
      </c>
      <c r="Z56" s="144">
        <f>P56+'BC ngay 31.5'!Z56</f>
        <v>0</v>
      </c>
      <c r="AA56" s="144">
        <f>Q56+'BC ngay 31.5'!AA56</f>
        <v>0</v>
      </c>
      <c r="AB56" s="144">
        <f>R56+'BC ngay 31.5'!AB56</f>
        <v>0</v>
      </c>
      <c r="AC56" s="142"/>
      <c r="AD56" s="142"/>
      <c r="AE56" s="142"/>
      <c r="AF56" s="148"/>
    </row>
    <row r="57" spans="1:32" s="139" customFormat="1" ht="15.75">
      <c r="A57" s="144">
        <v>19</v>
      </c>
      <c r="B57" s="130" t="s">
        <v>125</v>
      </c>
      <c r="C57" s="142"/>
      <c r="D57" s="147"/>
      <c r="E57" s="147"/>
      <c r="F57" s="142">
        <f>E57+'30.5'!F57</f>
        <v>0</v>
      </c>
      <c r="G57" s="142"/>
      <c r="H57" s="142">
        <f>G57+'29T5'!H59</f>
        <v>0</v>
      </c>
      <c r="I57" s="142">
        <f t="shared" si="5"/>
        <v>0</v>
      </c>
      <c r="J57" s="142"/>
      <c r="K57" s="142"/>
      <c r="L57" s="142"/>
      <c r="M57" s="142"/>
      <c r="N57" s="142">
        <f t="shared" si="6"/>
        <v>0</v>
      </c>
      <c r="O57" s="142"/>
      <c r="P57" s="142"/>
      <c r="Q57" s="142"/>
      <c r="R57" s="142"/>
      <c r="S57" s="144">
        <f>I57+'BC ngay 31.5'!S57</f>
        <v>0</v>
      </c>
      <c r="T57" s="144">
        <f>J57+'BC ngay 31.5'!T57</f>
        <v>0</v>
      </c>
      <c r="U57" s="144">
        <f>K57+'BC ngay 31.5'!U57</f>
        <v>0</v>
      </c>
      <c r="V57" s="144">
        <f>L57+'BC ngay 31.5'!V57</f>
        <v>0</v>
      </c>
      <c r="W57" s="144">
        <f>M57+'BC ngay 31.5'!W57</f>
        <v>0</v>
      </c>
      <c r="X57" s="144">
        <f>N57+'BC ngay 31.5'!X57</f>
        <v>0</v>
      </c>
      <c r="Y57" s="144">
        <f>O57+'BC ngay 31.5'!Y57</f>
        <v>0</v>
      </c>
      <c r="Z57" s="144">
        <f>P57+'BC ngay 31.5'!Z57</f>
        <v>0</v>
      </c>
      <c r="AA57" s="144">
        <f>Q57+'BC ngay 31.5'!AA57</f>
        <v>0</v>
      </c>
      <c r="AB57" s="144">
        <f>R57+'BC ngay 31.5'!AB57</f>
        <v>0</v>
      </c>
      <c r="AC57" s="142"/>
      <c r="AD57" s="142"/>
      <c r="AE57" s="142"/>
      <c r="AF57" s="148"/>
    </row>
    <row r="58" spans="1:32" s="139" customFormat="1" ht="15.75">
      <c r="A58" s="144">
        <v>20</v>
      </c>
      <c r="B58" s="130" t="s">
        <v>126</v>
      </c>
      <c r="C58" s="142"/>
      <c r="D58" s="147"/>
      <c r="E58" s="147"/>
      <c r="F58" s="142">
        <f>E58+'30.5'!F58</f>
        <v>0</v>
      </c>
      <c r="G58" s="142"/>
      <c r="H58" s="142">
        <f>G58+'29T5'!H60</f>
        <v>0</v>
      </c>
      <c r="I58" s="142">
        <f t="shared" si="5"/>
        <v>0</v>
      </c>
      <c r="J58" s="142"/>
      <c r="K58" s="142"/>
      <c r="L58" s="142"/>
      <c r="M58" s="142"/>
      <c r="N58" s="142">
        <f t="shared" si="6"/>
        <v>0</v>
      </c>
      <c r="O58" s="142"/>
      <c r="P58" s="142"/>
      <c r="Q58" s="142"/>
      <c r="R58" s="142"/>
      <c r="S58" s="144">
        <f>I58+'BC ngay 31.5'!S58</f>
        <v>0</v>
      </c>
      <c r="T58" s="144">
        <f>J58+'BC ngay 31.5'!T58</f>
        <v>0</v>
      </c>
      <c r="U58" s="144">
        <f>K58+'BC ngay 31.5'!U58</f>
        <v>0</v>
      </c>
      <c r="V58" s="144">
        <f>L58+'BC ngay 31.5'!V58</f>
        <v>0</v>
      </c>
      <c r="W58" s="144">
        <f>M58+'BC ngay 31.5'!W58</f>
        <v>0</v>
      </c>
      <c r="X58" s="144">
        <f>N58+'BC ngay 31.5'!X58</f>
        <v>0</v>
      </c>
      <c r="Y58" s="144">
        <f>O58+'BC ngay 31.5'!Y58</f>
        <v>0</v>
      </c>
      <c r="Z58" s="144">
        <f>P58+'BC ngay 31.5'!Z58</f>
        <v>0</v>
      </c>
      <c r="AA58" s="144">
        <f>Q58+'BC ngay 31.5'!AA58</f>
        <v>0</v>
      </c>
      <c r="AB58" s="144">
        <f>R58+'BC ngay 31.5'!AB58</f>
        <v>0</v>
      </c>
      <c r="AC58" s="142"/>
      <c r="AD58" s="142"/>
      <c r="AE58" s="142"/>
      <c r="AF58" s="148"/>
    </row>
    <row r="59" spans="1:32" s="139" customFormat="1" ht="15.75">
      <c r="A59" s="144">
        <v>21</v>
      </c>
      <c r="B59" s="130" t="s">
        <v>127</v>
      </c>
      <c r="C59" s="142"/>
      <c r="D59" s="147"/>
      <c r="E59" s="147"/>
      <c r="F59" s="142">
        <f>E59+'30.5'!F59</f>
        <v>0</v>
      </c>
      <c r="G59" s="142"/>
      <c r="H59" s="142">
        <f>G59+'29T5'!H61</f>
        <v>0</v>
      </c>
      <c r="I59" s="142">
        <f t="shared" si="5"/>
        <v>0</v>
      </c>
      <c r="J59" s="142"/>
      <c r="K59" s="142"/>
      <c r="L59" s="142"/>
      <c r="M59" s="142"/>
      <c r="N59" s="142">
        <f t="shared" si="6"/>
        <v>0</v>
      </c>
      <c r="O59" s="142"/>
      <c r="P59" s="142"/>
      <c r="Q59" s="142"/>
      <c r="R59" s="142"/>
      <c r="S59" s="144">
        <f>I59+'BC ngay 31.5'!S59</f>
        <v>0</v>
      </c>
      <c r="T59" s="144">
        <f>J59+'BC ngay 31.5'!T59</f>
        <v>0</v>
      </c>
      <c r="U59" s="144">
        <f>K59+'BC ngay 31.5'!U59</f>
        <v>0</v>
      </c>
      <c r="V59" s="144">
        <f>L59+'BC ngay 31.5'!V59</f>
        <v>0</v>
      </c>
      <c r="W59" s="144">
        <f>M59+'BC ngay 31.5'!W59</f>
        <v>0</v>
      </c>
      <c r="X59" s="144">
        <f>N59+'BC ngay 31.5'!X59</f>
        <v>0</v>
      </c>
      <c r="Y59" s="144">
        <f>O59+'BC ngay 31.5'!Y59</f>
        <v>0</v>
      </c>
      <c r="Z59" s="144">
        <f>P59+'BC ngay 31.5'!Z59</f>
        <v>0</v>
      </c>
      <c r="AA59" s="144">
        <f>Q59+'BC ngay 31.5'!AA59</f>
        <v>0</v>
      </c>
      <c r="AB59" s="144">
        <f>R59+'BC ngay 31.5'!AB59</f>
        <v>0</v>
      </c>
      <c r="AC59" s="142"/>
      <c r="AD59" s="142"/>
      <c r="AE59" s="142"/>
      <c r="AF59" s="148"/>
    </row>
    <row r="60" spans="1:32" s="139" customFormat="1" ht="15.75">
      <c r="A60" s="144">
        <v>22</v>
      </c>
      <c r="B60" s="130" t="s">
        <v>128</v>
      </c>
      <c r="C60" s="142"/>
      <c r="D60" s="147"/>
      <c r="E60" s="147"/>
      <c r="F60" s="142">
        <f>E60+'30.5'!F60</f>
        <v>0</v>
      </c>
      <c r="G60" s="142"/>
      <c r="H60" s="142">
        <f>G60+'29T5'!H62</f>
        <v>0</v>
      </c>
      <c r="I60" s="142">
        <f t="shared" si="5"/>
        <v>0</v>
      </c>
      <c r="J60" s="142"/>
      <c r="K60" s="142"/>
      <c r="L60" s="142"/>
      <c r="M60" s="142"/>
      <c r="N60" s="142">
        <f t="shared" si="6"/>
        <v>0</v>
      </c>
      <c r="O60" s="142"/>
      <c r="P60" s="142"/>
      <c r="Q60" s="142"/>
      <c r="R60" s="142"/>
      <c r="S60" s="144">
        <f>I60+'BC ngay 31.5'!S60</f>
        <v>0</v>
      </c>
      <c r="T60" s="144">
        <f>J60+'BC ngay 31.5'!T60</f>
        <v>0</v>
      </c>
      <c r="U60" s="144">
        <f>K60+'BC ngay 31.5'!U60</f>
        <v>0</v>
      </c>
      <c r="V60" s="144">
        <f>L60+'BC ngay 31.5'!V60</f>
        <v>0</v>
      </c>
      <c r="W60" s="144">
        <f>M60+'BC ngay 31.5'!W60</f>
        <v>0</v>
      </c>
      <c r="X60" s="144">
        <f>N60+'BC ngay 31.5'!X60</f>
        <v>0</v>
      </c>
      <c r="Y60" s="144">
        <f>O60+'BC ngay 31.5'!Y60</f>
        <v>0</v>
      </c>
      <c r="Z60" s="144">
        <f>P60+'BC ngay 31.5'!Z60</f>
        <v>0</v>
      </c>
      <c r="AA60" s="144">
        <f>Q60+'BC ngay 31.5'!AA60</f>
        <v>0</v>
      </c>
      <c r="AB60" s="144">
        <f>R60+'BC ngay 31.5'!AB60</f>
        <v>0</v>
      </c>
      <c r="AC60" s="142"/>
      <c r="AD60" s="142"/>
      <c r="AE60" s="142"/>
      <c r="AF60" s="148"/>
    </row>
    <row r="61" spans="1:32" s="139" customFormat="1" ht="15.75">
      <c r="A61" s="144">
        <v>23</v>
      </c>
      <c r="B61" s="130" t="s">
        <v>129</v>
      </c>
      <c r="C61" s="142"/>
      <c r="D61" s="147"/>
      <c r="E61" s="147"/>
      <c r="F61" s="142">
        <f>E61+'30.5'!F61</f>
        <v>0</v>
      </c>
      <c r="G61" s="142"/>
      <c r="H61" s="142">
        <f>G61+'29T5'!H63</f>
        <v>0</v>
      </c>
      <c r="I61" s="142">
        <f t="shared" si="5"/>
        <v>0</v>
      </c>
      <c r="J61" s="142"/>
      <c r="K61" s="142"/>
      <c r="L61" s="142"/>
      <c r="M61" s="142"/>
      <c r="N61" s="142">
        <f t="shared" si="6"/>
        <v>0</v>
      </c>
      <c r="O61" s="142"/>
      <c r="P61" s="142"/>
      <c r="Q61" s="142"/>
      <c r="R61" s="142"/>
      <c r="S61" s="144">
        <f>I61+'BC ngay 31.5'!S61</f>
        <v>0</v>
      </c>
      <c r="T61" s="144">
        <f>J61+'BC ngay 31.5'!T61</f>
        <v>0</v>
      </c>
      <c r="U61" s="144">
        <f>K61+'BC ngay 31.5'!U61</f>
        <v>0</v>
      </c>
      <c r="V61" s="144">
        <f>L61+'BC ngay 31.5'!V61</f>
        <v>0</v>
      </c>
      <c r="W61" s="144">
        <f>M61+'BC ngay 31.5'!W61</f>
        <v>0</v>
      </c>
      <c r="X61" s="144">
        <f>N61+'BC ngay 31.5'!X61</f>
        <v>0</v>
      </c>
      <c r="Y61" s="144">
        <f>O61+'BC ngay 31.5'!Y61</f>
        <v>0</v>
      </c>
      <c r="Z61" s="144">
        <f>P61+'BC ngay 31.5'!Z61</f>
        <v>0</v>
      </c>
      <c r="AA61" s="144">
        <f>Q61+'BC ngay 31.5'!AA61</f>
        <v>0</v>
      </c>
      <c r="AB61" s="144">
        <f>R61+'BC ngay 31.5'!AB61</f>
        <v>0</v>
      </c>
      <c r="AC61" s="142"/>
      <c r="AD61" s="142"/>
      <c r="AE61" s="142"/>
      <c r="AF61" s="148"/>
    </row>
    <row r="62" spans="1:32" s="139" customFormat="1" ht="15.75">
      <c r="A62" s="144">
        <v>24</v>
      </c>
      <c r="B62" s="130" t="s">
        <v>130</v>
      </c>
      <c r="C62" s="142"/>
      <c r="D62" s="147"/>
      <c r="E62" s="147"/>
      <c r="F62" s="142">
        <f>E62+'30.5'!F62</f>
        <v>0</v>
      </c>
      <c r="G62" s="142"/>
      <c r="H62" s="142">
        <f>G62+'29T5'!H64</f>
        <v>0</v>
      </c>
      <c r="I62" s="142">
        <f t="shared" si="5"/>
        <v>0</v>
      </c>
      <c r="J62" s="142"/>
      <c r="K62" s="142"/>
      <c r="L62" s="142"/>
      <c r="M62" s="142"/>
      <c r="N62" s="142">
        <f t="shared" si="6"/>
        <v>0</v>
      </c>
      <c r="O62" s="142"/>
      <c r="P62" s="142"/>
      <c r="Q62" s="142"/>
      <c r="R62" s="142"/>
      <c r="S62" s="144">
        <f>I62+'BC ngay 31.5'!S62</f>
        <v>0</v>
      </c>
      <c r="T62" s="144">
        <f>J62+'BC ngay 31.5'!T62</f>
        <v>0</v>
      </c>
      <c r="U62" s="144">
        <f>K62+'BC ngay 31.5'!U62</f>
        <v>0</v>
      </c>
      <c r="V62" s="144">
        <f>L62+'BC ngay 31.5'!V62</f>
        <v>0</v>
      </c>
      <c r="W62" s="144">
        <f>M62+'BC ngay 31.5'!W62</f>
        <v>0</v>
      </c>
      <c r="X62" s="144">
        <f>N62+'BC ngay 31.5'!X62</f>
        <v>0</v>
      </c>
      <c r="Y62" s="144">
        <f>O62+'BC ngay 31.5'!Y62</f>
        <v>0</v>
      </c>
      <c r="Z62" s="144">
        <f>P62+'BC ngay 31.5'!Z62</f>
        <v>0</v>
      </c>
      <c r="AA62" s="144">
        <f>Q62+'BC ngay 31.5'!AA62</f>
        <v>0</v>
      </c>
      <c r="AB62" s="144">
        <f>R62+'BC ngay 31.5'!AB62</f>
        <v>0</v>
      </c>
      <c r="AC62" s="142"/>
      <c r="AD62" s="142"/>
      <c r="AE62" s="142"/>
      <c r="AF62" s="148"/>
    </row>
    <row r="63" spans="1:32" s="139" customFormat="1" ht="15.75">
      <c r="A63" s="144">
        <v>25</v>
      </c>
      <c r="B63" s="130" t="s">
        <v>131</v>
      </c>
      <c r="C63" s="142"/>
      <c r="D63" s="147"/>
      <c r="E63" s="147"/>
      <c r="F63" s="142">
        <f>E63+'30.5'!F63</f>
        <v>0</v>
      </c>
      <c r="G63" s="142"/>
      <c r="H63" s="142">
        <f>G63+'29T5'!H65</f>
        <v>0</v>
      </c>
      <c r="I63" s="142">
        <f t="shared" si="5"/>
        <v>0</v>
      </c>
      <c r="J63" s="142"/>
      <c r="K63" s="142"/>
      <c r="L63" s="142"/>
      <c r="M63" s="142"/>
      <c r="N63" s="142">
        <f t="shared" si="6"/>
        <v>0</v>
      </c>
      <c r="O63" s="142"/>
      <c r="P63" s="142"/>
      <c r="Q63" s="142"/>
      <c r="R63" s="142"/>
      <c r="S63" s="144">
        <f>I63+'BC ngay 31.5'!S63</f>
        <v>0</v>
      </c>
      <c r="T63" s="144">
        <f>J63+'BC ngay 31.5'!T63</f>
        <v>0</v>
      </c>
      <c r="U63" s="144">
        <f>K63+'BC ngay 31.5'!U63</f>
        <v>0</v>
      </c>
      <c r="V63" s="144">
        <f>L63+'BC ngay 31.5'!V63</f>
        <v>0</v>
      </c>
      <c r="W63" s="144">
        <f>M63+'BC ngay 31.5'!W63</f>
        <v>0</v>
      </c>
      <c r="X63" s="144">
        <f>N63+'BC ngay 31.5'!X63</f>
        <v>0</v>
      </c>
      <c r="Y63" s="144">
        <f>O63+'BC ngay 31.5'!Y63</f>
        <v>0</v>
      </c>
      <c r="Z63" s="144">
        <f>P63+'BC ngay 31.5'!Z63</f>
        <v>0</v>
      </c>
      <c r="AA63" s="144">
        <f>Q63+'BC ngay 31.5'!AA63</f>
        <v>0</v>
      </c>
      <c r="AB63" s="144">
        <f>R63+'BC ngay 31.5'!AB63</f>
        <v>0</v>
      </c>
      <c r="AC63" s="142"/>
      <c r="AD63" s="142"/>
      <c r="AE63" s="142"/>
      <c r="AF63" s="148"/>
    </row>
    <row r="64" spans="1:32" s="139" customFormat="1" ht="15.75">
      <c r="A64" s="144">
        <v>26</v>
      </c>
      <c r="B64" s="130" t="s">
        <v>132</v>
      </c>
      <c r="C64" s="142"/>
      <c r="D64" s="147"/>
      <c r="E64" s="147"/>
      <c r="F64" s="142">
        <f>E64+'30.5'!F64</f>
        <v>0</v>
      </c>
      <c r="G64" s="142"/>
      <c r="H64" s="142">
        <f>G64+'29T5'!H66</f>
        <v>0</v>
      </c>
      <c r="I64" s="142">
        <f t="shared" si="5"/>
        <v>0</v>
      </c>
      <c r="J64" s="142"/>
      <c r="K64" s="142"/>
      <c r="L64" s="142"/>
      <c r="M64" s="142"/>
      <c r="N64" s="142">
        <f t="shared" si="6"/>
        <v>0</v>
      </c>
      <c r="O64" s="142"/>
      <c r="P64" s="142"/>
      <c r="Q64" s="142"/>
      <c r="R64" s="142"/>
      <c r="S64" s="144">
        <f>I64+'BC ngay 31.5'!S64</f>
        <v>0</v>
      </c>
      <c r="T64" s="144">
        <f>J64+'BC ngay 31.5'!T64</f>
        <v>0</v>
      </c>
      <c r="U64" s="144">
        <f>K64+'BC ngay 31.5'!U64</f>
        <v>0</v>
      </c>
      <c r="V64" s="144">
        <f>L64+'BC ngay 31.5'!V64</f>
        <v>0</v>
      </c>
      <c r="W64" s="144">
        <f>M64+'BC ngay 31.5'!W64</f>
        <v>0</v>
      </c>
      <c r="X64" s="144">
        <f>N64+'BC ngay 31.5'!X64</f>
        <v>0</v>
      </c>
      <c r="Y64" s="144">
        <f>O64+'BC ngay 31.5'!Y64</f>
        <v>0</v>
      </c>
      <c r="Z64" s="144">
        <f>P64+'BC ngay 31.5'!Z64</f>
        <v>0</v>
      </c>
      <c r="AA64" s="144">
        <f>Q64+'BC ngay 31.5'!AA64</f>
        <v>0</v>
      </c>
      <c r="AB64" s="144">
        <f>R64+'BC ngay 31.5'!AB64</f>
        <v>0</v>
      </c>
      <c r="AC64" s="142"/>
      <c r="AD64" s="142"/>
      <c r="AE64" s="142"/>
      <c r="AF64" s="148"/>
    </row>
    <row r="65" spans="1:32" s="139" customFormat="1" ht="15.75">
      <c r="A65" s="144">
        <v>27</v>
      </c>
      <c r="B65" s="130" t="s">
        <v>133</v>
      </c>
      <c r="C65" s="142"/>
      <c r="D65" s="147"/>
      <c r="E65" s="147"/>
      <c r="F65" s="142">
        <f>E65+'30.5'!F65</f>
        <v>0</v>
      </c>
      <c r="G65" s="142"/>
      <c r="H65" s="142">
        <f>G65+'29T5'!H67</f>
        <v>0</v>
      </c>
      <c r="I65" s="142">
        <f>J65+K65+L65+M65</f>
        <v>0</v>
      </c>
      <c r="J65" s="142"/>
      <c r="K65" s="142"/>
      <c r="L65" s="142"/>
      <c r="M65" s="142"/>
      <c r="N65" s="142">
        <f>O65+P65+Q65+R65</f>
        <v>0</v>
      </c>
      <c r="O65" s="142"/>
      <c r="P65" s="142"/>
      <c r="Q65" s="142"/>
      <c r="R65" s="142"/>
      <c r="S65" s="144">
        <f>I65+'BC ngay 31.5'!S65</f>
        <v>0</v>
      </c>
      <c r="T65" s="144">
        <f>J65+'BC ngay 31.5'!T65</f>
        <v>0</v>
      </c>
      <c r="U65" s="144">
        <f>K65+'BC ngay 31.5'!U65</f>
        <v>0</v>
      </c>
      <c r="V65" s="144">
        <f>L65+'BC ngay 31.5'!V65</f>
        <v>0</v>
      </c>
      <c r="W65" s="144">
        <f>M65+'BC ngay 31.5'!W65</f>
        <v>0</v>
      </c>
      <c r="X65" s="144">
        <f>N65+'BC ngay 31.5'!X65</f>
        <v>0</v>
      </c>
      <c r="Y65" s="144">
        <f>O65+'BC ngay 31.5'!Y65</f>
        <v>0</v>
      </c>
      <c r="Z65" s="144">
        <f>P65+'BC ngay 31.5'!Z65</f>
        <v>0</v>
      </c>
      <c r="AA65" s="144">
        <f>Q65+'BC ngay 31.5'!AA65</f>
        <v>0</v>
      </c>
      <c r="AB65" s="144">
        <f>R65+'BC ngay 31.5'!AB65</f>
        <v>0</v>
      </c>
      <c r="AC65" s="142"/>
      <c r="AD65" s="142"/>
      <c r="AE65" s="142"/>
      <c r="AF65" s="148"/>
    </row>
    <row r="66" spans="1:32" s="139" customFormat="1" ht="15.75">
      <c r="A66" s="144">
        <v>28</v>
      </c>
      <c r="B66" s="130" t="s">
        <v>134</v>
      </c>
      <c r="C66" s="142"/>
      <c r="D66" s="147"/>
      <c r="E66" s="147"/>
      <c r="F66" s="142">
        <f>E66+'30.5'!F66</f>
        <v>0</v>
      </c>
      <c r="G66" s="142"/>
      <c r="H66" s="142">
        <f>G66+'29T5'!H68</f>
        <v>0</v>
      </c>
      <c r="I66" s="142">
        <f aca="true" t="shared" si="7" ref="I66:I71">J66+K66+L66+M66</f>
        <v>0</v>
      </c>
      <c r="J66" s="142"/>
      <c r="K66" s="142"/>
      <c r="L66" s="142"/>
      <c r="M66" s="142"/>
      <c r="N66" s="142">
        <f aca="true" t="shared" si="8" ref="N66:N71">O66+P66+Q66+R66</f>
        <v>0</v>
      </c>
      <c r="O66" s="142"/>
      <c r="P66" s="142"/>
      <c r="Q66" s="142"/>
      <c r="R66" s="142"/>
      <c r="S66" s="144">
        <f>I66+'BC ngay 31.5'!S66</f>
        <v>0</v>
      </c>
      <c r="T66" s="144">
        <f>J66+'BC ngay 31.5'!T66</f>
        <v>0</v>
      </c>
      <c r="U66" s="144">
        <f>K66+'BC ngay 31.5'!U66</f>
        <v>0</v>
      </c>
      <c r="V66" s="144">
        <f>L66+'BC ngay 31.5'!V66</f>
        <v>0</v>
      </c>
      <c r="W66" s="144">
        <f>M66+'BC ngay 31.5'!W66</f>
        <v>0</v>
      </c>
      <c r="X66" s="144">
        <f>N66+'BC ngay 31.5'!X66</f>
        <v>0</v>
      </c>
      <c r="Y66" s="144">
        <f>O66+'BC ngay 31.5'!Y66</f>
        <v>0</v>
      </c>
      <c r="Z66" s="144">
        <f>P66+'BC ngay 31.5'!Z66</f>
        <v>0</v>
      </c>
      <c r="AA66" s="144">
        <f>Q66+'BC ngay 31.5'!AA66</f>
        <v>0</v>
      </c>
      <c r="AB66" s="144">
        <f>R66+'BC ngay 31.5'!AB66</f>
        <v>0</v>
      </c>
      <c r="AC66" s="142"/>
      <c r="AD66" s="142"/>
      <c r="AE66" s="142"/>
      <c r="AF66" s="148"/>
    </row>
    <row r="67" spans="1:32" s="139" customFormat="1" ht="15.75">
      <c r="A67" s="144">
        <v>29</v>
      </c>
      <c r="B67" s="130" t="s">
        <v>135</v>
      </c>
      <c r="C67" s="142"/>
      <c r="D67" s="147"/>
      <c r="E67" s="147"/>
      <c r="F67" s="142">
        <f>E67+'30.5'!F67</f>
        <v>0</v>
      </c>
      <c r="G67" s="142"/>
      <c r="H67" s="142">
        <f>G67+'29T5'!H69</f>
        <v>0</v>
      </c>
      <c r="I67" s="142">
        <f t="shared" si="7"/>
        <v>0</v>
      </c>
      <c r="J67" s="142"/>
      <c r="K67" s="142"/>
      <c r="L67" s="142"/>
      <c r="M67" s="142"/>
      <c r="N67" s="142">
        <f t="shared" si="8"/>
        <v>0</v>
      </c>
      <c r="O67" s="142"/>
      <c r="P67" s="142"/>
      <c r="Q67" s="142"/>
      <c r="R67" s="142"/>
      <c r="S67" s="144">
        <f>I67+'BC ngay 31.5'!S67</f>
        <v>0</v>
      </c>
      <c r="T67" s="144">
        <f>J67+'BC ngay 31.5'!T67</f>
        <v>0</v>
      </c>
      <c r="U67" s="144">
        <f>K67+'BC ngay 31.5'!U67</f>
        <v>0</v>
      </c>
      <c r="V67" s="144">
        <f>L67+'BC ngay 31.5'!V67</f>
        <v>0</v>
      </c>
      <c r="W67" s="144">
        <f>M67+'BC ngay 31.5'!W67</f>
        <v>0</v>
      </c>
      <c r="X67" s="144">
        <f>N67+'BC ngay 31.5'!X67</f>
        <v>0</v>
      </c>
      <c r="Y67" s="144">
        <f>O67+'BC ngay 31.5'!Y67</f>
        <v>0</v>
      </c>
      <c r="Z67" s="144">
        <f>P67+'BC ngay 31.5'!Z67</f>
        <v>0</v>
      </c>
      <c r="AA67" s="144">
        <f>Q67+'BC ngay 31.5'!AA67</f>
        <v>0</v>
      </c>
      <c r="AB67" s="144">
        <f>R67+'BC ngay 31.5'!AB67</f>
        <v>0</v>
      </c>
      <c r="AC67" s="142"/>
      <c r="AD67" s="142"/>
      <c r="AE67" s="142"/>
      <c r="AF67" s="148"/>
    </row>
    <row r="68" spans="1:32" s="139" customFormat="1" ht="31.5">
      <c r="A68" s="144">
        <v>30</v>
      </c>
      <c r="B68" s="130" t="s">
        <v>136</v>
      </c>
      <c r="C68" s="142"/>
      <c r="D68" s="147"/>
      <c r="E68" s="147"/>
      <c r="F68" s="142">
        <f>E68+'30.5'!F68</f>
        <v>0</v>
      </c>
      <c r="G68" s="142"/>
      <c r="H68" s="142">
        <f>G68+'29T5'!H70</f>
        <v>0</v>
      </c>
      <c r="I68" s="142">
        <f t="shared" si="7"/>
        <v>0</v>
      </c>
      <c r="J68" s="142"/>
      <c r="K68" s="142"/>
      <c r="L68" s="142"/>
      <c r="M68" s="142"/>
      <c r="N68" s="142">
        <f t="shared" si="8"/>
        <v>0</v>
      </c>
      <c r="O68" s="142"/>
      <c r="P68" s="142"/>
      <c r="Q68" s="142"/>
      <c r="R68" s="142"/>
      <c r="S68" s="144">
        <f>I68+'BC ngay 31.5'!S68</f>
        <v>0</v>
      </c>
      <c r="T68" s="144">
        <f>J68+'BC ngay 31.5'!T68</f>
        <v>0</v>
      </c>
      <c r="U68" s="144">
        <f>K68+'BC ngay 31.5'!U68</f>
        <v>0</v>
      </c>
      <c r="V68" s="144">
        <f>L68+'BC ngay 31.5'!V68</f>
        <v>0</v>
      </c>
      <c r="W68" s="144">
        <f>M68+'BC ngay 31.5'!W68</f>
        <v>0</v>
      </c>
      <c r="X68" s="144">
        <f>N68+'BC ngay 31.5'!X68</f>
        <v>0</v>
      </c>
      <c r="Y68" s="144">
        <f>O68+'BC ngay 31.5'!Y68</f>
        <v>0</v>
      </c>
      <c r="Z68" s="144">
        <f>P68+'BC ngay 31.5'!Z68</f>
        <v>0</v>
      </c>
      <c r="AA68" s="144">
        <f>Q68+'BC ngay 31.5'!AA68</f>
        <v>0</v>
      </c>
      <c r="AB68" s="144">
        <f>R68+'BC ngay 31.5'!AB68</f>
        <v>0</v>
      </c>
      <c r="AC68" s="142"/>
      <c r="AD68" s="142"/>
      <c r="AE68" s="142"/>
      <c r="AF68" s="148"/>
    </row>
    <row r="69" spans="1:32" s="139" customFormat="1" ht="15.75">
      <c r="A69" s="144">
        <v>31</v>
      </c>
      <c r="B69" s="130" t="s">
        <v>137</v>
      </c>
      <c r="C69" s="142"/>
      <c r="D69" s="147"/>
      <c r="E69" s="147"/>
      <c r="F69" s="142">
        <f>E69+'30.5'!F69</f>
        <v>0</v>
      </c>
      <c r="G69" s="142"/>
      <c r="H69" s="142">
        <f>G69+'29T5'!H71</f>
        <v>0</v>
      </c>
      <c r="I69" s="142">
        <f t="shared" si="7"/>
        <v>0</v>
      </c>
      <c r="J69" s="142"/>
      <c r="K69" s="142"/>
      <c r="L69" s="142"/>
      <c r="M69" s="142"/>
      <c r="N69" s="142">
        <f t="shared" si="8"/>
        <v>0</v>
      </c>
      <c r="O69" s="142"/>
      <c r="P69" s="142"/>
      <c r="Q69" s="142"/>
      <c r="R69" s="142"/>
      <c r="S69" s="144">
        <f>I69+'BC ngay 31.5'!S69</f>
        <v>0</v>
      </c>
      <c r="T69" s="144">
        <f>J69+'BC ngay 31.5'!T69</f>
        <v>0</v>
      </c>
      <c r="U69" s="144">
        <f>K69+'BC ngay 31.5'!U69</f>
        <v>0</v>
      </c>
      <c r="V69" s="144">
        <f>L69+'BC ngay 31.5'!V69</f>
        <v>0</v>
      </c>
      <c r="W69" s="144">
        <f>M69+'BC ngay 31.5'!W69</f>
        <v>0</v>
      </c>
      <c r="X69" s="144">
        <f>N69+'BC ngay 31.5'!X69</f>
        <v>0</v>
      </c>
      <c r="Y69" s="144">
        <f>O69+'BC ngay 31.5'!Y69</f>
        <v>0</v>
      </c>
      <c r="Z69" s="144">
        <f>P69+'BC ngay 31.5'!Z69</f>
        <v>0</v>
      </c>
      <c r="AA69" s="144">
        <f>Q69+'BC ngay 31.5'!AA69</f>
        <v>0</v>
      </c>
      <c r="AB69" s="144">
        <f>R69+'BC ngay 31.5'!AB69</f>
        <v>0</v>
      </c>
      <c r="AC69" s="142"/>
      <c r="AD69" s="142"/>
      <c r="AE69" s="142"/>
      <c r="AF69" s="148"/>
    </row>
    <row r="70" spans="1:32" s="139" customFormat="1" ht="15.75">
      <c r="A70" s="144">
        <v>32</v>
      </c>
      <c r="B70" s="130" t="s">
        <v>138</v>
      </c>
      <c r="C70" s="142"/>
      <c r="D70" s="147"/>
      <c r="E70" s="147"/>
      <c r="F70" s="142">
        <f>E70+'30.5'!F70</f>
        <v>0</v>
      </c>
      <c r="G70" s="142"/>
      <c r="H70" s="142">
        <f>G70+'29T5'!H72</f>
        <v>0</v>
      </c>
      <c r="I70" s="142">
        <f t="shared" si="7"/>
        <v>0</v>
      </c>
      <c r="J70" s="142"/>
      <c r="K70" s="142"/>
      <c r="L70" s="142"/>
      <c r="M70" s="142"/>
      <c r="N70" s="142">
        <f t="shared" si="8"/>
        <v>0</v>
      </c>
      <c r="O70" s="142"/>
      <c r="P70" s="142"/>
      <c r="Q70" s="142"/>
      <c r="R70" s="142"/>
      <c r="S70" s="144">
        <f>I70+'BC ngay 31.5'!S70</f>
        <v>0</v>
      </c>
      <c r="T70" s="144">
        <f>J70+'BC ngay 31.5'!T70</f>
        <v>0</v>
      </c>
      <c r="U70" s="144">
        <f>K70+'BC ngay 31.5'!U70</f>
        <v>0</v>
      </c>
      <c r="V70" s="144">
        <f>L70+'BC ngay 31.5'!V70</f>
        <v>0</v>
      </c>
      <c r="W70" s="144">
        <f>M70+'BC ngay 31.5'!W70</f>
        <v>0</v>
      </c>
      <c r="X70" s="144">
        <f>N70+'BC ngay 31.5'!X70</f>
        <v>0</v>
      </c>
      <c r="Y70" s="144">
        <f>O70+'BC ngay 31.5'!Y70</f>
        <v>0</v>
      </c>
      <c r="Z70" s="144">
        <f>P70+'BC ngay 31.5'!Z70</f>
        <v>0</v>
      </c>
      <c r="AA70" s="144">
        <f>Q70+'BC ngay 31.5'!AA70</f>
        <v>0</v>
      </c>
      <c r="AB70" s="144">
        <f>R70+'BC ngay 31.5'!AB70</f>
        <v>0</v>
      </c>
      <c r="AC70" s="142"/>
      <c r="AD70" s="142"/>
      <c r="AE70" s="142"/>
      <c r="AF70" s="148"/>
    </row>
    <row r="71" spans="1:32" s="139" customFormat="1" ht="15.75">
      <c r="A71" s="144">
        <v>33</v>
      </c>
      <c r="B71" s="130" t="s">
        <v>139</v>
      </c>
      <c r="C71" s="142"/>
      <c r="D71" s="147"/>
      <c r="E71" s="147"/>
      <c r="F71" s="142">
        <f>E71+'30.5'!F71</f>
        <v>0</v>
      </c>
      <c r="G71" s="142"/>
      <c r="H71" s="142">
        <f>G71+'29T5'!H73</f>
        <v>0</v>
      </c>
      <c r="I71" s="142">
        <f t="shared" si="7"/>
        <v>0</v>
      </c>
      <c r="J71" s="142"/>
      <c r="K71" s="142"/>
      <c r="L71" s="142"/>
      <c r="M71" s="142"/>
      <c r="N71" s="142">
        <f t="shared" si="8"/>
        <v>0</v>
      </c>
      <c r="O71" s="142"/>
      <c r="P71" s="142"/>
      <c r="Q71" s="142"/>
      <c r="R71" s="142"/>
      <c r="S71" s="144">
        <f>I71+'BC ngay 31.5'!S71</f>
        <v>0</v>
      </c>
      <c r="T71" s="144">
        <f>J71+'BC ngay 31.5'!T71</f>
        <v>0</v>
      </c>
      <c r="U71" s="144">
        <f>K71+'BC ngay 31.5'!U71</f>
        <v>0</v>
      </c>
      <c r="V71" s="144">
        <f>L71+'BC ngay 31.5'!V71</f>
        <v>0</v>
      </c>
      <c r="W71" s="144">
        <f>M71+'BC ngay 31.5'!W71</f>
        <v>0</v>
      </c>
      <c r="X71" s="144">
        <f>N71+'BC ngay 31.5'!X71</f>
        <v>0</v>
      </c>
      <c r="Y71" s="144">
        <f>O71+'BC ngay 31.5'!Y71</f>
        <v>0</v>
      </c>
      <c r="Z71" s="144">
        <f>P71+'BC ngay 31.5'!Z71</f>
        <v>0</v>
      </c>
      <c r="AA71" s="144">
        <f>Q71+'BC ngay 31.5'!AA71</f>
        <v>0</v>
      </c>
      <c r="AB71" s="144">
        <f>R71+'BC ngay 31.5'!AB71</f>
        <v>0</v>
      </c>
      <c r="AC71" s="142"/>
      <c r="AD71" s="142"/>
      <c r="AE71" s="142"/>
      <c r="AF71" s="148"/>
    </row>
    <row r="72" spans="1:32" s="139" customFormat="1" ht="15">
      <c r="A72" s="144" t="s">
        <v>57</v>
      </c>
      <c r="B72" s="145" t="s">
        <v>59</v>
      </c>
      <c r="C72" s="142"/>
      <c r="D72" s="147"/>
      <c r="E72" s="138">
        <f>SUM(E73:E90)</f>
        <v>0</v>
      </c>
      <c r="F72" s="138">
        <f aca="true" t="shared" si="9" ref="F72:AF72">SUM(F73:F90)</f>
        <v>4</v>
      </c>
      <c r="G72" s="138">
        <f t="shared" si="9"/>
        <v>0</v>
      </c>
      <c r="H72" s="138">
        <f t="shared" si="9"/>
        <v>6</v>
      </c>
      <c r="I72" s="138">
        <f t="shared" si="9"/>
        <v>0</v>
      </c>
      <c r="J72" s="138">
        <f t="shared" si="9"/>
        <v>0</v>
      </c>
      <c r="K72" s="138">
        <f t="shared" si="9"/>
        <v>0</v>
      </c>
      <c r="L72" s="138">
        <f t="shared" si="9"/>
        <v>0</v>
      </c>
      <c r="M72" s="138">
        <f t="shared" si="9"/>
        <v>0</v>
      </c>
      <c r="N72" s="138">
        <f t="shared" si="9"/>
        <v>0</v>
      </c>
      <c r="O72" s="138">
        <f t="shared" si="9"/>
        <v>0</v>
      </c>
      <c r="P72" s="138">
        <f t="shared" si="9"/>
        <v>0</v>
      </c>
      <c r="Q72" s="138">
        <f t="shared" si="9"/>
        <v>0</v>
      </c>
      <c r="R72" s="138">
        <f t="shared" si="9"/>
        <v>0</v>
      </c>
      <c r="S72" s="144">
        <f>I72+'BC ngay 31.5'!S72</f>
        <v>166</v>
      </c>
      <c r="T72" s="144">
        <f>J72+'BC ngay 31.5'!T72</f>
        <v>10</v>
      </c>
      <c r="U72" s="144">
        <f>K72+'BC ngay 31.5'!U72</f>
        <v>0</v>
      </c>
      <c r="V72" s="144">
        <f>L72+'BC ngay 31.5'!V72</f>
        <v>144</v>
      </c>
      <c r="W72" s="144">
        <f>M72+'BC ngay 31.5'!W72</f>
        <v>12</v>
      </c>
      <c r="X72" s="144">
        <f>N72+'BC ngay 31.5'!X72</f>
        <v>184</v>
      </c>
      <c r="Y72" s="144">
        <f>O72+'BC ngay 31.5'!Y72</f>
        <v>10</v>
      </c>
      <c r="Z72" s="144">
        <f>P72+'BC ngay 31.5'!Z72</f>
        <v>0</v>
      </c>
      <c r="AA72" s="144">
        <f>Q72+'BC ngay 31.5'!AA72</f>
        <v>162</v>
      </c>
      <c r="AB72" s="144">
        <f>R72+'BC ngay 31.5'!AB72</f>
        <v>12</v>
      </c>
      <c r="AC72" s="138">
        <f t="shared" si="9"/>
        <v>40</v>
      </c>
      <c r="AD72" s="138">
        <f t="shared" si="9"/>
        <v>1000</v>
      </c>
      <c r="AE72" s="138">
        <f t="shared" si="9"/>
        <v>3</v>
      </c>
      <c r="AF72" s="138">
        <f t="shared" si="9"/>
        <v>0</v>
      </c>
    </row>
    <row r="73" spans="1:32" s="139" customFormat="1" ht="24">
      <c r="A73" s="144">
        <v>1</v>
      </c>
      <c r="B73" s="146" t="s">
        <v>62</v>
      </c>
      <c r="C73" s="142" t="s">
        <v>63</v>
      </c>
      <c r="D73" s="147"/>
      <c r="E73" s="147"/>
      <c r="F73" s="142">
        <f>E73+'30.5'!F73</f>
        <v>1</v>
      </c>
      <c r="G73" s="142"/>
      <c r="H73" s="142">
        <f>G73+'29T5'!H75</f>
        <v>1</v>
      </c>
      <c r="I73" s="142">
        <f>J73+K73+L73+M73</f>
        <v>0</v>
      </c>
      <c r="J73" s="142"/>
      <c r="K73" s="142"/>
      <c r="L73" s="142"/>
      <c r="M73" s="142"/>
      <c r="N73" s="142">
        <f>O73+P73+Q73+R73</f>
        <v>0</v>
      </c>
      <c r="O73" s="142"/>
      <c r="P73" s="142"/>
      <c r="Q73" s="142"/>
      <c r="R73" s="142"/>
      <c r="S73" s="144">
        <f>I73+'BC ngay 31.5'!S73</f>
        <v>20</v>
      </c>
      <c r="T73" s="144">
        <f>J73+'BC ngay 31.5'!T73</f>
        <v>2</v>
      </c>
      <c r="U73" s="144">
        <f>K73+'BC ngay 31.5'!U73</f>
        <v>0</v>
      </c>
      <c r="V73" s="144">
        <f>L73+'BC ngay 31.5'!V73</f>
        <v>11</v>
      </c>
      <c r="W73" s="144">
        <f>M73+'BC ngay 31.5'!W73</f>
        <v>7</v>
      </c>
      <c r="X73" s="144">
        <f>N73+'BC ngay 31.5'!X73</f>
        <v>20</v>
      </c>
      <c r="Y73" s="144">
        <f>O73+'BC ngay 31.5'!Y73</f>
        <v>2</v>
      </c>
      <c r="Z73" s="144">
        <f>P73+'BC ngay 31.5'!Z73</f>
        <v>0</v>
      </c>
      <c r="AA73" s="144">
        <f>Q73+'BC ngay 31.5'!AA73</f>
        <v>11</v>
      </c>
      <c r="AB73" s="144">
        <f>R73+'BC ngay 31.5'!AB73</f>
        <v>7</v>
      </c>
      <c r="AC73" s="142">
        <v>40</v>
      </c>
      <c r="AD73" s="142">
        <v>1000</v>
      </c>
      <c r="AE73" s="142">
        <v>1</v>
      </c>
      <c r="AF73" s="148"/>
    </row>
    <row r="74" spans="1:32" s="139" customFormat="1" ht="24">
      <c r="A74" s="144">
        <v>2</v>
      </c>
      <c r="B74" s="146" t="s">
        <v>70</v>
      </c>
      <c r="C74" s="142" t="s">
        <v>79</v>
      </c>
      <c r="D74" s="147"/>
      <c r="E74" s="147"/>
      <c r="F74" s="142">
        <f>E74+'30.5'!F74</f>
        <v>2</v>
      </c>
      <c r="G74" s="142"/>
      <c r="H74" s="142">
        <f>G74+'29T5'!H76</f>
        <v>1</v>
      </c>
      <c r="I74" s="142">
        <f aca="true" t="shared" si="10" ref="I74:I90">J74+K74+L74+M74</f>
        <v>0</v>
      </c>
      <c r="J74" s="142"/>
      <c r="K74" s="142"/>
      <c r="L74" s="142"/>
      <c r="M74" s="142"/>
      <c r="N74" s="142">
        <f aca="true" t="shared" si="11" ref="N74:N90">O74+P74+Q74+R74</f>
        <v>0</v>
      </c>
      <c r="O74" s="142"/>
      <c r="P74" s="142"/>
      <c r="Q74" s="142"/>
      <c r="R74" s="142"/>
      <c r="S74" s="144">
        <f>I74+'BC ngay 31.5'!S74</f>
        <v>53</v>
      </c>
      <c r="T74" s="144">
        <f>J74+'BC ngay 31.5'!T74</f>
        <v>6</v>
      </c>
      <c r="U74" s="144">
        <f>K74+'BC ngay 31.5'!U74</f>
        <v>0</v>
      </c>
      <c r="V74" s="144">
        <f>L74+'BC ngay 31.5'!V74</f>
        <v>47</v>
      </c>
      <c r="W74" s="144">
        <f>M74+'BC ngay 31.5'!W74</f>
        <v>0</v>
      </c>
      <c r="X74" s="144">
        <f>N74+'BC ngay 31.5'!X74</f>
        <v>71</v>
      </c>
      <c r="Y74" s="144">
        <f>O74+'BC ngay 31.5'!Y74</f>
        <v>6</v>
      </c>
      <c r="Z74" s="144">
        <f>P74+'BC ngay 31.5'!Z74</f>
        <v>0</v>
      </c>
      <c r="AA74" s="144">
        <f>Q74+'BC ngay 31.5'!AA74</f>
        <v>65</v>
      </c>
      <c r="AB74" s="144">
        <f>R74+'BC ngay 31.5'!AB74</f>
        <v>0</v>
      </c>
      <c r="AC74" s="142"/>
      <c r="AD74" s="142"/>
      <c r="AE74" s="142">
        <v>1</v>
      </c>
      <c r="AF74" s="148"/>
    </row>
    <row r="75" spans="1:32" s="139" customFormat="1" ht="24">
      <c r="A75" s="144">
        <v>3</v>
      </c>
      <c r="B75" s="146" t="s">
        <v>71</v>
      </c>
      <c r="C75" s="142" t="s">
        <v>79</v>
      </c>
      <c r="D75" s="147"/>
      <c r="E75" s="147"/>
      <c r="F75" s="142">
        <f>E75+'30.5'!F75</f>
        <v>1</v>
      </c>
      <c r="G75" s="142"/>
      <c r="H75" s="142">
        <f>G75+'29T5'!H77</f>
        <v>4</v>
      </c>
      <c r="I75" s="142">
        <f t="shared" si="10"/>
        <v>0</v>
      </c>
      <c r="J75" s="142"/>
      <c r="K75" s="142"/>
      <c r="L75" s="142"/>
      <c r="M75" s="142"/>
      <c r="N75" s="142">
        <f t="shared" si="11"/>
        <v>0</v>
      </c>
      <c r="O75" s="142"/>
      <c r="P75" s="142"/>
      <c r="Q75" s="142"/>
      <c r="R75" s="142"/>
      <c r="S75" s="144">
        <f>I75+'BC ngay 31.5'!S75</f>
        <v>93</v>
      </c>
      <c r="T75" s="144">
        <f>J75+'BC ngay 31.5'!T75</f>
        <v>2</v>
      </c>
      <c r="U75" s="144">
        <f>K75+'BC ngay 31.5'!U75</f>
        <v>0</v>
      </c>
      <c r="V75" s="144">
        <f>L75+'BC ngay 31.5'!V75</f>
        <v>86</v>
      </c>
      <c r="W75" s="144">
        <f>M75+'BC ngay 31.5'!W75</f>
        <v>5</v>
      </c>
      <c r="X75" s="144">
        <f>N75+'BC ngay 31.5'!X75</f>
        <v>93</v>
      </c>
      <c r="Y75" s="144">
        <f>O75+'BC ngay 31.5'!Y75</f>
        <v>2</v>
      </c>
      <c r="Z75" s="144">
        <f>P75+'BC ngay 31.5'!Z75</f>
        <v>0</v>
      </c>
      <c r="AA75" s="144">
        <f>Q75+'BC ngay 31.5'!AA75</f>
        <v>86</v>
      </c>
      <c r="AB75" s="144">
        <f>R75+'BC ngay 31.5'!AB75</f>
        <v>5</v>
      </c>
      <c r="AC75" s="142"/>
      <c r="AD75" s="142"/>
      <c r="AE75" s="142">
        <v>1</v>
      </c>
      <c r="AF75" s="148"/>
    </row>
    <row r="76" spans="1:32" s="139" customFormat="1" ht="15.75">
      <c r="A76" s="144">
        <v>4</v>
      </c>
      <c r="B76" s="129" t="s">
        <v>140</v>
      </c>
      <c r="C76" s="142"/>
      <c r="D76" s="147"/>
      <c r="E76" s="147"/>
      <c r="F76" s="142">
        <f>E76+'30.5'!F76</f>
        <v>0</v>
      </c>
      <c r="G76" s="142"/>
      <c r="H76" s="142">
        <f>G76+'29T5'!H78</f>
        <v>0</v>
      </c>
      <c r="I76" s="142">
        <f t="shared" si="10"/>
        <v>0</v>
      </c>
      <c r="J76" s="142"/>
      <c r="K76" s="142"/>
      <c r="L76" s="142"/>
      <c r="M76" s="142"/>
      <c r="N76" s="142">
        <f t="shared" si="11"/>
        <v>0</v>
      </c>
      <c r="O76" s="142"/>
      <c r="P76" s="142"/>
      <c r="Q76" s="142"/>
      <c r="R76" s="142"/>
      <c r="S76" s="144">
        <f>I76+'BC ngay 31.5'!S76</f>
        <v>0</v>
      </c>
      <c r="T76" s="144">
        <f>J76+'BC ngay 31.5'!T76</f>
        <v>0</v>
      </c>
      <c r="U76" s="144">
        <f>K76+'BC ngay 31.5'!U76</f>
        <v>0</v>
      </c>
      <c r="V76" s="144">
        <f>L76+'BC ngay 31.5'!V76</f>
        <v>0</v>
      </c>
      <c r="W76" s="144">
        <f>M76+'BC ngay 31.5'!W76</f>
        <v>0</v>
      </c>
      <c r="X76" s="144">
        <f>N76+'BC ngay 31.5'!X76</f>
        <v>0</v>
      </c>
      <c r="Y76" s="144">
        <f>O76+'BC ngay 31.5'!Y76</f>
        <v>0</v>
      </c>
      <c r="Z76" s="144">
        <f>P76+'BC ngay 31.5'!Z76</f>
        <v>0</v>
      </c>
      <c r="AA76" s="144">
        <f>Q76+'BC ngay 31.5'!AA76</f>
        <v>0</v>
      </c>
      <c r="AB76" s="144">
        <f>R76+'BC ngay 31.5'!AB76</f>
        <v>0</v>
      </c>
      <c r="AC76" s="142"/>
      <c r="AD76" s="142"/>
      <c r="AE76" s="142"/>
      <c r="AF76" s="148"/>
    </row>
    <row r="77" spans="1:32" s="139" customFormat="1" ht="15.75">
      <c r="A77" s="144">
        <v>5</v>
      </c>
      <c r="B77" s="129" t="s">
        <v>141</v>
      </c>
      <c r="C77" s="142"/>
      <c r="D77" s="147"/>
      <c r="E77" s="147"/>
      <c r="F77" s="142">
        <f>E77+'30.5'!F77</f>
        <v>0</v>
      </c>
      <c r="G77" s="142"/>
      <c r="H77" s="142">
        <f>G77+'29T5'!H79</f>
        <v>0</v>
      </c>
      <c r="I77" s="142">
        <f t="shared" si="10"/>
        <v>0</v>
      </c>
      <c r="J77" s="142"/>
      <c r="K77" s="142"/>
      <c r="L77" s="142"/>
      <c r="M77" s="142"/>
      <c r="N77" s="142">
        <f t="shared" si="11"/>
        <v>0</v>
      </c>
      <c r="O77" s="142"/>
      <c r="P77" s="142"/>
      <c r="Q77" s="142"/>
      <c r="R77" s="142"/>
      <c r="S77" s="144">
        <f>I77+'BC ngay 31.5'!S77</f>
        <v>0</v>
      </c>
      <c r="T77" s="144">
        <f>J77+'BC ngay 31.5'!T77</f>
        <v>0</v>
      </c>
      <c r="U77" s="144">
        <f>K77+'BC ngay 31.5'!U77</f>
        <v>0</v>
      </c>
      <c r="V77" s="144">
        <f>L77+'BC ngay 31.5'!V77</f>
        <v>0</v>
      </c>
      <c r="W77" s="144">
        <f>M77+'BC ngay 31.5'!W77</f>
        <v>0</v>
      </c>
      <c r="X77" s="144">
        <f>N77+'BC ngay 31.5'!X77</f>
        <v>0</v>
      </c>
      <c r="Y77" s="144">
        <f>O77+'BC ngay 31.5'!Y77</f>
        <v>0</v>
      </c>
      <c r="Z77" s="144">
        <f>P77+'BC ngay 31.5'!Z77</f>
        <v>0</v>
      </c>
      <c r="AA77" s="144">
        <f>Q77+'BC ngay 31.5'!AA77</f>
        <v>0</v>
      </c>
      <c r="AB77" s="144">
        <f>R77+'BC ngay 31.5'!AB77</f>
        <v>0</v>
      </c>
      <c r="AC77" s="142"/>
      <c r="AD77" s="142"/>
      <c r="AE77" s="142"/>
      <c r="AF77" s="148"/>
    </row>
    <row r="78" spans="1:32" s="139" customFormat="1" ht="15.75">
      <c r="A78" s="144">
        <v>6</v>
      </c>
      <c r="B78" s="129" t="s">
        <v>142</v>
      </c>
      <c r="C78" s="142"/>
      <c r="D78" s="147"/>
      <c r="E78" s="147"/>
      <c r="F78" s="142">
        <f>E78+'30.5'!F78</f>
        <v>0</v>
      </c>
      <c r="G78" s="142"/>
      <c r="H78" s="142">
        <f>G78+'29T5'!H80</f>
        <v>0</v>
      </c>
      <c r="I78" s="142">
        <f t="shared" si="10"/>
        <v>0</v>
      </c>
      <c r="J78" s="142"/>
      <c r="K78" s="142"/>
      <c r="L78" s="142"/>
      <c r="M78" s="142"/>
      <c r="N78" s="142">
        <f t="shared" si="11"/>
        <v>0</v>
      </c>
      <c r="O78" s="142"/>
      <c r="P78" s="142"/>
      <c r="Q78" s="142"/>
      <c r="R78" s="142"/>
      <c r="S78" s="144">
        <f>I78+'BC ngay 31.5'!S78</f>
        <v>0</v>
      </c>
      <c r="T78" s="144">
        <f>J78+'BC ngay 31.5'!T78</f>
        <v>0</v>
      </c>
      <c r="U78" s="144">
        <f>K78+'BC ngay 31.5'!U78</f>
        <v>0</v>
      </c>
      <c r="V78" s="144">
        <f>L78+'BC ngay 31.5'!V78</f>
        <v>0</v>
      </c>
      <c r="W78" s="144">
        <f>M78+'BC ngay 31.5'!W78</f>
        <v>0</v>
      </c>
      <c r="X78" s="144">
        <f>N78+'BC ngay 31.5'!X78</f>
        <v>0</v>
      </c>
      <c r="Y78" s="144">
        <f>O78+'BC ngay 31.5'!Y78</f>
        <v>0</v>
      </c>
      <c r="Z78" s="144">
        <f>P78+'BC ngay 31.5'!Z78</f>
        <v>0</v>
      </c>
      <c r="AA78" s="144">
        <f>Q78+'BC ngay 31.5'!AA78</f>
        <v>0</v>
      </c>
      <c r="AB78" s="144">
        <f>R78+'BC ngay 31.5'!AB78</f>
        <v>0</v>
      </c>
      <c r="AC78" s="142"/>
      <c r="AD78" s="142"/>
      <c r="AE78" s="142"/>
      <c r="AF78" s="148"/>
    </row>
    <row r="79" spans="1:32" s="139" customFormat="1" ht="15.75">
      <c r="A79" s="144">
        <v>7</v>
      </c>
      <c r="B79" s="129" t="s">
        <v>143</v>
      </c>
      <c r="C79" s="142"/>
      <c r="D79" s="147"/>
      <c r="E79" s="147"/>
      <c r="F79" s="142">
        <f>E79+'30.5'!F79</f>
        <v>0</v>
      </c>
      <c r="G79" s="142"/>
      <c r="H79" s="142">
        <f>G79+'29T5'!H81</f>
        <v>0</v>
      </c>
      <c r="I79" s="142">
        <f t="shared" si="10"/>
        <v>0</v>
      </c>
      <c r="J79" s="142"/>
      <c r="K79" s="142"/>
      <c r="L79" s="142"/>
      <c r="M79" s="142"/>
      <c r="N79" s="142">
        <f t="shared" si="11"/>
        <v>0</v>
      </c>
      <c r="O79" s="142"/>
      <c r="P79" s="142"/>
      <c r="Q79" s="142"/>
      <c r="R79" s="142"/>
      <c r="S79" s="144">
        <f>I79+'BC ngay 31.5'!S79</f>
        <v>0</v>
      </c>
      <c r="T79" s="144">
        <f>J79+'BC ngay 31.5'!T79</f>
        <v>0</v>
      </c>
      <c r="U79" s="144">
        <f>K79+'BC ngay 31.5'!U79</f>
        <v>0</v>
      </c>
      <c r="V79" s="144">
        <f>L79+'BC ngay 31.5'!V79</f>
        <v>0</v>
      </c>
      <c r="W79" s="144">
        <f>M79+'BC ngay 31.5'!W79</f>
        <v>0</v>
      </c>
      <c r="X79" s="144">
        <f>N79+'BC ngay 31.5'!X79</f>
        <v>0</v>
      </c>
      <c r="Y79" s="144">
        <f>O79+'BC ngay 31.5'!Y79</f>
        <v>0</v>
      </c>
      <c r="Z79" s="144">
        <f>P79+'BC ngay 31.5'!Z79</f>
        <v>0</v>
      </c>
      <c r="AA79" s="144">
        <f>Q79+'BC ngay 31.5'!AA79</f>
        <v>0</v>
      </c>
      <c r="AB79" s="144">
        <f>R79+'BC ngay 31.5'!AB79</f>
        <v>0</v>
      </c>
      <c r="AC79" s="142"/>
      <c r="AD79" s="142"/>
      <c r="AE79" s="142"/>
      <c r="AF79" s="148"/>
    </row>
    <row r="80" spans="1:32" s="139" customFormat="1" ht="15.75">
      <c r="A80" s="144">
        <v>8</v>
      </c>
      <c r="B80" s="129" t="s">
        <v>144</v>
      </c>
      <c r="C80" s="142"/>
      <c r="D80" s="147"/>
      <c r="E80" s="147"/>
      <c r="F80" s="142">
        <f>E80+'30.5'!F80</f>
        <v>0</v>
      </c>
      <c r="G80" s="142"/>
      <c r="H80" s="142">
        <f>G80+'29T5'!H82</f>
        <v>0</v>
      </c>
      <c r="I80" s="142">
        <f t="shared" si="10"/>
        <v>0</v>
      </c>
      <c r="J80" s="142"/>
      <c r="K80" s="142"/>
      <c r="L80" s="142"/>
      <c r="M80" s="142"/>
      <c r="N80" s="142">
        <f t="shared" si="11"/>
        <v>0</v>
      </c>
      <c r="O80" s="142"/>
      <c r="P80" s="142"/>
      <c r="Q80" s="142"/>
      <c r="R80" s="142"/>
      <c r="S80" s="144">
        <f>I80+'BC ngay 31.5'!S80</f>
        <v>0</v>
      </c>
      <c r="T80" s="144">
        <f>J80+'BC ngay 31.5'!T80</f>
        <v>0</v>
      </c>
      <c r="U80" s="144">
        <f>K80+'BC ngay 31.5'!U80</f>
        <v>0</v>
      </c>
      <c r="V80" s="144">
        <f>L80+'BC ngay 31.5'!V80</f>
        <v>0</v>
      </c>
      <c r="W80" s="144">
        <f>M80+'BC ngay 31.5'!W80</f>
        <v>0</v>
      </c>
      <c r="X80" s="144">
        <f>N80+'BC ngay 31.5'!X80</f>
        <v>0</v>
      </c>
      <c r="Y80" s="144">
        <f>O80+'BC ngay 31.5'!Y80</f>
        <v>0</v>
      </c>
      <c r="Z80" s="144">
        <f>P80+'BC ngay 31.5'!Z80</f>
        <v>0</v>
      </c>
      <c r="AA80" s="144">
        <f>Q80+'BC ngay 31.5'!AA80</f>
        <v>0</v>
      </c>
      <c r="AB80" s="144">
        <f>R80+'BC ngay 31.5'!AB80</f>
        <v>0</v>
      </c>
      <c r="AC80" s="142"/>
      <c r="AD80" s="142"/>
      <c r="AE80" s="142"/>
      <c r="AF80" s="148"/>
    </row>
    <row r="81" spans="1:32" s="139" customFormat="1" ht="15.75">
      <c r="A81" s="144">
        <v>9</v>
      </c>
      <c r="B81" s="129" t="s">
        <v>145</v>
      </c>
      <c r="C81" s="142"/>
      <c r="D81" s="147"/>
      <c r="E81" s="147"/>
      <c r="F81" s="142">
        <f>E81+'30.5'!F81</f>
        <v>0</v>
      </c>
      <c r="G81" s="142"/>
      <c r="H81" s="142">
        <f>G81+'29T5'!H83</f>
        <v>0</v>
      </c>
      <c r="I81" s="142">
        <f t="shared" si="10"/>
        <v>0</v>
      </c>
      <c r="J81" s="142"/>
      <c r="K81" s="142"/>
      <c r="L81" s="142"/>
      <c r="M81" s="142"/>
      <c r="N81" s="142">
        <f t="shared" si="11"/>
        <v>0</v>
      </c>
      <c r="O81" s="142"/>
      <c r="P81" s="142"/>
      <c r="Q81" s="142"/>
      <c r="R81" s="142"/>
      <c r="S81" s="144">
        <f>I81+'BC ngay 31.5'!S81</f>
        <v>0</v>
      </c>
      <c r="T81" s="144">
        <f>J81+'BC ngay 31.5'!T81</f>
        <v>0</v>
      </c>
      <c r="U81" s="144">
        <f>K81+'BC ngay 31.5'!U81</f>
        <v>0</v>
      </c>
      <c r="V81" s="144">
        <f>L81+'BC ngay 31.5'!V81</f>
        <v>0</v>
      </c>
      <c r="W81" s="144">
        <f>M81+'BC ngay 31.5'!W81</f>
        <v>0</v>
      </c>
      <c r="X81" s="144">
        <f>N81+'BC ngay 31.5'!X81</f>
        <v>0</v>
      </c>
      <c r="Y81" s="144">
        <f>O81+'BC ngay 31.5'!Y81</f>
        <v>0</v>
      </c>
      <c r="Z81" s="144">
        <f>P81+'BC ngay 31.5'!Z81</f>
        <v>0</v>
      </c>
      <c r="AA81" s="144">
        <f>Q81+'BC ngay 31.5'!AA81</f>
        <v>0</v>
      </c>
      <c r="AB81" s="144">
        <f>R81+'BC ngay 31.5'!AB81</f>
        <v>0</v>
      </c>
      <c r="AC81" s="142"/>
      <c r="AD81" s="142"/>
      <c r="AE81" s="142"/>
      <c r="AF81" s="148"/>
    </row>
    <row r="82" spans="1:32" s="139" customFormat="1" ht="15.75">
      <c r="A82" s="144">
        <v>10</v>
      </c>
      <c r="B82" s="129" t="s">
        <v>146</v>
      </c>
      <c r="C82" s="142"/>
      <c r="D82" s="147"/>
      <c r="E82" s="147"/>
      <c r="F82" s="142">
        <f>E82+'30.5'!F82</f>
        <v>0</v>
      </c>
      <c r="G82" s="142"/>
      <c r="H82" s="142">
        <f>G82+'29T5'!H84</f>
        <v>0</v>
      </c>
      <c r="I82" s="142">
        <f t="shared" si="10"/>
        <v>0</v>
      </c>
      <c r="J82" s="142"/>
      <c r="K82" s="142"/>
      <c r="L82" s="142"/>
      <c r="M82" s="142"/>
      <c r="N82" s="142">
        <f t="shared" si="11"/>
        <v>0</v>
      </c>
      <c r="O82" s="142"/>
      <c r="P82" s="142"/>
      <c r="Q82" s="142"/>
      <c r="R82" s="142"/>
      <c r="S82" s="144">
        <f>I82+'BC ngay 31.5'!S82</f>
        <v>0</v>
      </c>
      <c r="T82" s="144">
        <f>J82+'BC ngay 31.5'!T82</f>
        <v>0</v>
      </c>
      <c r="U82" s="144">
        <f>K82+'BC ngay 31.5'!U82</f>
        <v>0</v>
      </c>
      <c r="V82" s="144">
        <f>L82+'BC ngay 31.5'!V82</f>
        <v>0</v>
      </c>
      <c r="W82" s="144">
        <f>M82+'BC ngay 31.5'!W82</f>
        <v>0</v>
      </c>
      <c r="X82" s="144">
        <f>N82+'BC ngay 31.5'!X82</f>
        <v>0</v>
      </c>
      <c r="Y82" s="144">
        <f>O82+'BC ngay 31.5'!Y82</f>
        <v>0</v>
      </c>
      <c r="Z82" s="144">
        <f>P82+'BC ngay 31.5'!Z82</f>
        <v>0</v>
      </c>
      <c r="AA82" s="144">
        <f>Q82+'BC ngay 31.5'!AA82</f>
        <v>0</v>
      </c>
      <c r="AB82" s="144">
        <f>R82+'BC ngay 31.5'!AB82</f>
        <v>0</v>
      </c>
      <c r="AC82" s="142"/>
      <c r="AD82" s="142"/>
      <c r="AE82" s="142"/>
      <c r="AF82" s="148"/>
    </row>
    <row r="83" spans="1:32" s="139" customFormat="1" ht="15.75">
      <c r="A83" s="144">
        <v>11</v>
      </c>
      <c r="B83" s="129" t="s">
        <v>147</v>
      </c>
      <c r="C83" s="142"/>
      <c r="D83" s="147"/>
      <c r="E83" s="147"/>
      <c r="F83" s="142">
        <f>E83+'30.5'!F83</f>
        <v>0</v>
      </c>
      <c r="G83" s="142"/>
      <c r="H83" s="142">
        <f>G83+'29T5'!H85</f>
        <v>0</v>
      </c>
      <c r="I83" s="142">
        <f t="shared" si="10"/>
        <v>0</v>
      </c>
      <c r="J83" s="142"/>
      <c r="K83" s="142"/>
      <c r="L83" s="142"/>
      <c r="M83" s="142"/>
      <c r="N83" s="142">
        <f t="shared" si="11"/>
        <v>0</v>
      </c>
      <c r="O83" s="142"/>
      <c r="P83" s="142"/>
      <c r="Q83" s="142"/>
      <c r="R83" s="142"/>
      <c r="S83" s="144">
        <f>I83+'BC ngay 31.5'!S83</f>
        <v>0</v>
      </c>
      <c r="T83" s="144">
        <f>J83+'BC ngay 31.5'!T83</f>
        <v>0</v>
      </c>
      <c r="U83" s="144">
        <f>K83+'BC ngay 31.5'!U83</f>
        <v>0</v>
      </c>
      <c r="V83" s="144">
        <f>L83+'BC ngay 31.5'!V83</f>
        <v>0</v>
      </c>
      <c r="W83" s="144">
        <f>M83+'BC ngay 31.5'!W83</f>
        <v>0</v>
      </c>
      <c r="X83" s="144">
        <f>N83+'BC ngay 31.5'!X83</f>
        <v>0</v>
      </c>
      <c r="Y83" s="144">
        <f>O83+'BC ngay 31.5'!Y83</f>
        <v>0</v>
      </c>
      <c r="Z83" s="144">
        <f>P83+'BC ngay 31.5'!Z83</f>
        <v>0</v>
      </c>
      <c r="AA83" s="144">
        <f>Q83+'BC ngay 31.5'!AA83</f>
        <v>0</v>
      </c>
      <c r="AB83" s="144">
        <f>R83+'BC ngay 31.5'!AB83</f>
        <v>0</v>
      </c>
      <c r="AC83" s="142"/>
      <c r="AD83" s="142"/>
      <c r="AE83" s="142"/>
      <c r="AF83" s="148"/>
    </row>
    <row r="84" spans="1:32" s="139" customFormat="1" ht="15.75">
      <c r="A84" s="144">
        <v>12</v>
      </c>
      <c r="B84" s="129" t="s">
        <v>148</v>
      </c>
      <c r="C84" s="142"/>
      <c r="D84" s="147"/>
      <c r="E84" s="147"/>
      <c r="F84" s="142">
        <f>E84+'30.5'!F84</f>
        <v>0</v>
      </c>
      <c r="G84" s="142"/>
      <c r="H84" s="142">
        <f>G84+'29T5'!H86</f>
        <v>0</v>
      </c>
      <c r="I84" s="142">
        <f t="shared" si="10"/>
        <v>0</v>
      </c>
      <c r="J84" s="142"/>
      <c r="K84" s="142"/>
      <c r="L84" s="142"/>
      <c r="M84" s="142"/>
      <c r="N84" s="142">
        <f t="shared" si="11"/>
        <v>0</v>
      </c>
      <c r="O84" s="142"/>
      <c r="P84" s="142"/>
      <c r="Q84" s="142"/>
      <c r="R84" s="142"/>
      <c r="S84" s="144">
        <f>I84+'BC ngay 31.5'!S84</f>
        <v>0</v>
      </c>
      <c r="T84" s="144">
        <f>J84+'BC ngay 31.5'!T84</f>
        <v>0</v>
      </c>
      <c r="U84" s="144">
        <f>K84+'BC ngay 31.5'!U84</f>
        <v>0</v>
      </c>
      <c r="V84" s="144">
        <f>L84+'BC ngay 31.5'!V84</f>
        <v>0</v>
      </c>
      <c r="W84" s="144">
        <f>M84+'BC ngay 31.5'!W84</f>
        <v>0</v>
      </c>
      <c r="X84" s="144">
        <f>N84+'BC ngay 31.5'!X84</f>
        <v>0</v>
      </c>
      <c r="Y84" s="144">
        <f>O84+'BC ngay 31.5'!Y84</f>
        <v>0</v>
      </c>
      <c r="Z84" s="144">
        <f>P84+'BC ngay 31.5'!Z84</f>
        <v>0</v>
      </c>
      <c r="AA84" s="144">
        <f>Q84+'BC ngay 31.5'!AA84</f>
        <v>0</v>
      </c>
      <c r="AB84" s="144">
        <f>R84+'BC ngay 31.5'!AB84</f>
        <v>0</v>
      </c>
      <c r="AC84" s="142"/>
      <c r="AD84" s="142"/>
      <c r="AE84" s="142"/>
      <c r="AF84" s="148"/>
    </row>
    <row r="85" spans="1:32" s="139" customFormat="1" ht="15.75">
      <c r="A85" s="144">
        <v>13</v>
      </c>
      <c r="B85" s="129" t="s">
        <v>149</v>
      </c>
      <c r="C85" s="142"/>
      <c r="D85" s="147"/>
      <c r="E85" s="147"/>
      <c r="F85" s="142">
        <f>E85+'30.5'!F85</f>
        <v>0</v>
      </c>
      <c r="G85" s="142"/>
      <c r="H85" s="142">
        <f>G85+'29T5'!H87</f>
        <v>0</v>
      </c>
      <c r="I85" s="142">
        <f t="shared" si="10"/>
        <v>0</v>
      </c>
      <c r="J85" s="142"/>
      <c r="K85" s="142"/>
      <c r="L85" s="142"/>
      <c r="M85" s="142"/>
      <c r="N85" s="142">
        <f t="shared" si="11"/>
        <v>0</v>
      </c>
      <c r="O85" s="142"/>
      <c r="P85" s="142"/>
      <c r="Q85" s="142"/>
      <c r="R85" s="142"/>
      <c r="S85" s="144">
        <f>I85+'BC ngay 31.5'!S85</f>
        <v>0</v>
      </c>
      <c r="T85" s="144">
        <f>J85+'BC ngay 31.5'!T85</f>
        <v>0</v>
      </c>
      <c r="U85" s="144">
        <f>K85+'BC ngay 31.5'!U85</f>
        <v>0</v>
      </c>
      <c r="V85" s="144">
        <f>L85+'BC ngay 31.5'!V85</f>
        <v>0</v>
      </c>
      <c r="W85" s="144">
        <f>M85+'BC ngay 31.5'!W85</f>
        <v>0</v>
      </c>
      <c r="X85" s="144">
        <f>N85+'BC ngay 31.5'!X85</f>
        <v>0</v>
      </c>
      <c r="Y85" s="144">
        <f>O85+'BC ngay 31.5'!Y85</f>
        <v>0</v>
      </c>
      <c r="Z85" s="144">
        <f>P85+'BC ngay 31.5'!Z85</f>
        <v>0</v>
      </c>
      <c r="AA85" s="144">
        <f>Q85+'BC ngay 31.5'!AA85</f>
        <v>0</v>
      </c>
      <c r="AB85" s="144">
        <f>R85+'BC ngay 31.5'!AB85</f>
        <v>0</v>
      </c>
      <c r="AC85" s="142"/>
      <c r="AD85" s="142"/>
      <c r="AE85" s="142"/>
      <c r="AF85" s="148"/>
    </row>
    <row r="86" spans="1:32" s="139" customFormat="1" ht="15.75">
      <c r="A86" s="144">
        <v>14</v>
      </c>
      <c r="B86" s="129" t="s">
        <v>150</v>
      </c>
      <c r="C86" s="142"/>
      <c r="D86" s="147"/>
      <c r="E86" s="147"/>
      <c r="F86" s="142">
        <f>E86+'30.5'!F86</f>
        <v>0</v>
      </c>
      <c r="G86" s="142"/>
      <c r="H86" s="142">
        <f>G86+'29T5'!H88</f>
        <v>0</v>
      </c>
      <c r="I86" s="142">
        <f t="shared" si="10"/>
        <v>0</v>
      </c>
      <c r="J86" s="142"/>
      <c r="K86" s="142"/>
      <c r="L86" s="142"/>
      <c r="M86" s="142"/>
      <c r="N86" s="142">
        <f t="shared" si="11"/>
        <v>0</v>
      </c>
      <c r="O86" s="142"/>
      <c r="P86" s="142"/>
      <c r="Q86" s="142"/>
      <c r="R86" s="142"/>
      <c r="S86" s="144">
        <f>I86+'BC ngay 31.5'!S86</f>
        <v>0</v>
      </c>
      <c r="T86" s="144">
        <f>J86+'BC ngay 31.5'!T86</f>
        <v>0</v>
      </c>
      <c r="U86" s="144">
        <f>K86+'BC ngay 31.5'!U86</f>
        <v>0</v>
      </c>
      <c r="V86" s="144">
        <f>L86+'BC ngay 31.5'!V86</f>
        <v>0</v>
      </c>
      <c r="W86" s="144">
        <f>M86+'BC ngay 31.5'!W86</f>
        <v>0</v>
      </c>
      <c r="X86" s="144">
        <f>N86+'BC ngay 31.5'!X86</f>
        <v>0</v>
      </c>
      <c r="Y86" s="144">
        <f>O86+'BC ngay 31.5'!Y86</f>
        <v>0</v>
      </c>
      <c r="Z86" s="144">
        <f>P86+'BC ngay 31.5'!Z86</f>
        <v>0</v>
      </c>
      <c r="AA86" s="144">
        <f>Q86+'BC ngay 31.5'!AA86</f>
        <v>0</v>
      </c>
      <c r="AB86" s="144">
        <f>R86+'BC ngay 31.5'!AB86</f>
        <v>0</v>
      </c>
      <c r="AC86" s="142"/>
      <c r="AD86" s="142"/>
      <c r="AE86" s="142"/>
      <c r="AF86" s="148"/>
    </row>
    <row r="87" spans="1:32" s="139" customFormat="1" ht="15.75">
      <c r="A87" s="144">
        <v>15</v>
      </c>
      <c r="B87" s="129" t="s">
        <v>151</v>
      </c>
      <c r="C87" s="142"/>
      <c r="D87" s="147"/>
      <c r="E87" s="147"/>
      <c r="F87" s="142">
        <f>E87+'30.5'!F87</f>
        <v>0</v>
      </c>
      <c r="G87" s="142"/>
      <c r="H87" s="142">
        <f>G87+'29T5'!H89</f>
        <v>0</v>
      </c>
      <c r="I87" s="142">
        <f t="shared" si="10"/>
        <v>0</v>
      </c>
      <c r="J87" s="142"/>
      <c r="K87" s="142"/>
      <c r="L87" s="142"/>
      <c r="M87" s="142"/>
      <c r="N87" s="142">
        <f t="shared" si="11"/>
        <v>0</v>
      </c>
      <c r="O87" s="142"/>
      <c r="P87" s="142"/>
      <c r="Q87" s="142"/>
      <c r="R87" s="142"/>
      <c r="S87" s="144">
        <f>I87+'BC ngay 31.5'!S87</f>
        <v>0</v>
      </c>
      <c r="T87" s="144">
        <f>J87+'BC ngay 31.5'!T87</f>
        <v>0</v>
      </c>
      <c r="U87" s="144">
        <f>K87+'BC ngay 31.5'!U87</f>
        <v>0</v>
      </c>
      <c r="V87" s="144">
        <f>L87+'BC ngay 31.5'!V87</f>
        <v>0</v>
      </c>
      <c r="W87" s="144">
        <f>M87+'BC ngay 31.5'!W87</f>
        <v>0</v>
      </c>
      <c r="X87" s="144">
        <f>N87+'BC ngay 31.5'!X87</f>
        <v>0</v>
      </c>
      <c r="Y87" s="144">
        <f>O87+'BC ngay 31.5'!Y87</f>
        <v>0</v>
      </c>
      <c r="Z87" s="144">
        <f>P87+'BC ngay 31.5'!Z87</f>
        <v>0</v>
      </c>
      <c r="AA87" s="144">
        <f>Q87+'BC ngay 31.5'!AA87</f>
        <v>0</v>
      </c>
      <c r="AB87" s="144">
        <f>R87+'BC ngay 31.5'!AB87</f>
        <v>0</v>
      </c>
      <c r="AC87" s="142"/>
      <c r="AD87" s="142"/>
      <c r="AE87" s="142"/>
      <c r="AF87" s="148"/>
    </row>
    <row r="88" spans="1:32" s="139" customFormat="1" ht="15.75">
      <c r="A88" s="144">
        <v>16</v>
      </c>
      <c r="B88" s="129" t="s">
        <v>152</v>
      </c>
      <c r="C88" s="142"/>
      <c r="D88" s="147"/>
      <c r="E88" s="147"/>
      <c r="F88" s="142">
        <f>E88+'30.5'!F88</f>
        <v>0</v>
      </c>
      <c r="G88" s="142"/>
      <c r="H88" s="142">
        <f>G88+'29T5'!H90</f>
        <v>0</v>
      </c>
      <c r="I88" s="142">
        <f t="shared" si="10"/>
        <v>0</v>
      </c>
      <c r="J88" s="142"/>
      <c r="K88" s="142"/>
      <c r="L88" s="142"/>
      <c r="M88" s="142"/>
      <c r="N88" s="142">
        <f t="shared" si="11"/>
        <v>0</v>
      </c>
      <c r="O88" s="142"/>
      <c r="P88" s="142"/>
      <c r="Q88" s="142"/>
      <c r="R88" s="142"/>
      <c r="S88" s="144">
        <f>I88+'BC ngay 31.5'!S88</f>
        <v>0</v>
      </c>
      <c r="T88" s="144">
        <f>J88+'BC ngay 31.5'!T88</f>
        <v>0</v>
      </c>
      <c r="U88" s="144">
        <f>K88+'BC ngay 31.5'!U88</f>
        <v>0</v>
      </c>
      <c r="V88" s="144">
        <f>L88+'BC ngay 31.5'!V88</f>
        <v>0</v>
      </c>
      <c r="W88" s="144">
        <f>M88+'BC ngay 31.5'!W88</f>
        <v>0</v>
      </c>
      <c r="X88" s="144">
        <f>N88+'BC ngay 31.5'!X88</f>
        <v>0</v>
      </c>
      <c r="Y88" s="144">
        <f>O88+'BC ngay 31.5'!Y88</f>
        <v>0</v>
      </c>
      <c r="Z88" s="144">
        <f>P88+'BC ngay 31.5'!Z88</f>
        <v>0</v>
      </c>
      <c r="AA88" s="144">
        <f>Q88+'BC ngay 31.5'!AA88</f>
        <v>0</v>
      </c>
      <c r="AB88" s="144">
        <f>R88+'BC ngay 31.5'!AB88</f>
        <v>0</v>
      </c>
      <c r="AC88" s="142"/>
      <c r="AD88" s="142"/>
      <c r="AE88" s="142"/>
      <c r="AF88" s="148"/>
    </row>
    <row r="89" spans="1:32" s="139" customFormat="1" ht="15.75">
      <c r="A89" s="144">
        <v>17</v>
      </c>
      <c r="B89" s="129" t="s">
        <v>153</v>
      </c>
      <c r="C89" s="142"/>
      <c r="D89" s="147"/>
      <c r="E89" s="147"/>
      <c r="F89" s="142">
        <f>E89+'30.5'!F89</f>
        <v>0</v>
      </c>
      <c r="G89" s="142"/>
      <c r="H89" s="142">
        <f>G89+'29T5'!H91</f>
        <v>0</v>
      </c>
      <c r="I89" s="142">
        <f t="shared" si="10"/>
        <v>0</v>
      </c>
      <c r="J89" s="142"/>
      <c r="K89" s="142"/>
      <c r="L89" s="142"/>
      <c r="M89" s="142"/>
      <c r="N89" s="142">
        <f t="shared" si="11"/>
        <v>0</v>
      </c>
      <c r="O89" s="142"/>
      <c r="P89" s="142"/>
      <c r="Q89" s="142"/>
      <c r="R89" s="142"/>
      <c r="S89" s="144">
        <f>I89+'BC ngay 31.5'!S89</f>
        <v>0</v>
      </c>
      <c r="T89" s="144">
        <f>J89+'BC ngay 31.5'!T89</f>
        <v>0</v>
      </c>
      <c r="U89" s="144">
        <f>K89+'BC ngay 31.5'!U89</f>
        <v>0</v>
      </c>
      <c r="V89" s="144">
        <f>L89+'BC ngay 31.5'!V89</f>
        <v>0</v>
      </c>
      <c r="W89" s="144">
        <f>M89+'BC ngay 31.5'!W89</f>
        <v>0</v>
      </c>
      <c r="X89" s="144">
        <f>N89+'BC ngay 31.5'!X89</f>
        <v>0</v>
      </c>
      <c r="Y89" s="144">
        <f>O89+'BC ngay 31.5'!Y89</f>
        <v>0</v>
      </c>
      <c r="Z89" s="144">
        <f>P89+'BC ngay 31.5'!Z89</f>
        <v>0</v>
      </c>
      <c r="AA89" s="144">
        <f>Q89+'BC ngay 31.5'!AA89</f>
        <v>0</v>
      </c>
      <c r="AB89" s="144">
        <f>R89+'BC ngay 31.5'!AB89</f>
        <v>0</v>
      </c>
      <c r="AC89" s="142"/>
      <c r="AD89" s="142"/>
      <c r="AE89" s="142"/>
      <c r="AF89" s="148"/>
    </row>
    <row r="90" spans="1:32" s="139" customFormat="1" ht="15.75">
      <c r="A90" s="144">
        <v>18</v>
      </c>
      <c r="B90" s="129" t="s">
        <v>154</v>
      </c>
      <c r="C90" s="142"/>
      <c r="D90" s="147"/>
      <c r="E90" s="147"/>
      <c r="F90" s="142">
        <f>E90+'30.5'!F90</f>
        <v>0</v>
      </c>
      <c r="G90" s="142"/>
      <c r="H90" s="142">
        <f>G90+'29T5'!H92</f>
        <v>0</v>
      </c>
      <c r="I90" s="142">
        <f t="shared" si="10"/>
        <v>0</v>
      </c>
      <c r="J90" s="142"/>
      <c r="K90" s="142"/>
      <c r="L90" s="142"/>
      <c r="M90" s="142"/>
      <c r="N90" s="142">
        <f t="shared" si="11"/>
        <v>0</v>
      </c>
      <c r="O90" s="142"/>
      <c r="P90" s="142"/>
      <c r="Q90" s="142"/>
      <c r="R90" s="142"/>
      <c r="S90" s="144">
        <f>I90+'BC ngay 31.5'!S90</f>
        <v>0</v>
      </c>
      <c r="T90" s="144">
        <f>J90+'BC ngay 31.5'!T90</f>
        <v>0</v>
      </c>
      <c r="U90" s="144">
        <f>K90+'BC ngay 31.5'!U90</f>
        <v>0</v>
      </c>
      <c r="V90" s="144">
        <f>L90+'BC ngay 31.5'!V90</f>
        <v>0</v>
      </c>
      <c r="W90" s="144">
        <f>M90+'BC ngay 31.5'!W90</f>
        <v>0</v>
      </c>
      <c r="X90" s="144">
        <f>N90+'BC ngay 31.5'!X90</f>
        <v>0</v>
      </c>
      <c r="Y90" s="144">
        <f>O90+'BC ngay 31.5'!Y90</f>
        <v>0</v>
      </c>
      <c r="Z90" s="144">
        <f>P90+'BC ngay 31.5'!Z90</f>
        <v>0</v>
      </c>
      <c r="AA90" s="144">
        <f>Q90+'BC ngay 31.5'!AA90</f>
        <v>0</v>
      </c>
      <c r="AB90" s="144">
        <f>R90+'BC ngay 31.5'!AB90</f>
        <v>0</v>
      </c>
      <c r="AC90" s="142"/>
      <c r="AD90" s="142"/>
      <c r="AE90" s="142"/>
      <c r="AF90" s="148"/>
    </row>
    <row r="91" spans="1:33" s="150" customFormat="1" ht="15">
      <c r="A91" s="144" t="s">
        <v>72</v>
      </c>
      <c r="B91" s="145" t="s">
        <v>73</v>
      </c>
      <c r="C91" s="138"/>
      <c r="D91" s="144"/>
      <c r="E91" s="138">
        <f>SUM(E92:E122)</f>
        <v>0</v>
      </c>
      <c r="F91" s="138">
        <f aca="true" t="shared" si="12" ref="F91:AF91">SUM(F92:F122)</f>
        <v>7</v>
      </c>
      <c r="G91" s="138">
        <f t="shared" si="12"/>
        <v>0</v>
      </c>
      <c r="H91" s="138">
        <f t="shared" si="12"/>
        <v>12</v>
      </c>
      <c r="I91" s="138">
        <f t="shared" si="12"/>
        <v>0</v>
      </c>
      <c r="J91" s="138">
        <f t="shared" si="12"/>
        <v>0</v>
      </c>
      <c r="K91" s="138">
        <f t="shared" si="12"/>
        <v>0</v>
      </c>
      <c r="L91" s="138">
        <f t="shared" si="12"/>
        <v>0</v>
      </c>
      <c r="M91" s="138">
        <f t="shared" si="12"/>
        <v>0</v>
      </c>
      <c r="N91" s="138">
        <f t="shared" si="12"/>
        <v>0</v>
      </c>
      <c r="O91" s="138">
        <f t="shared" si="12"/>
        <v>0</v>
      </c>
      <c r="P91" s="138">
        <f t="shared" si="12"/>
        <v>0</v>
      </c>
      <c r="Q91" s="138">
        <f t="shared" si="12"/>
        <v>0</v>
      </c>
      <c r="R91" s="138">
        <f t="shared" si="12"/>
        <v>0</v>
      </c>
      <c r="S91" s="144">
        <f>I91+'BC ngay 31.5'!S91</f>
        <v>327</v>
      </c>
      <c r="T91" s="144">
        <f>J91+'BC ngay 31.5'!T91</f>
        <v>25</v>
      </c>
      <c r="U91" s="144">
        <f>K91+'BC ngay 31.5'!U91</f>
        <v>0</v>
      </c>
      <c r="V91" s="144">
        <f>L91+'BC ngay 31.5'!V91</f>
        <v>121</v>
      </c>
      <c r="W91" s="144">
        <f>M91+'BC ngay 31.5'!W91</f>
        <v>181</v>
      </c>
      <c r="X91" s="144">
        <f>N91+'BC ngay 31.5'!X91</f>
        <v>327</v>
      </c>
      <c r="Y91" s="144">
        <f>O91+'BC ngay 31.5'!Y91</f>
        <v>25</v>
      </c>
      <c r="Z91" s="144">
        <f>P91+'BC ngay 31.5'!Z91</f>
        <v>0</v>
      </c>
      <c r="AA91" s="144">
        <f>Q91+'BC ngay 31.5'!AA91</f>
        <v>121</v>
      </c>
      <c r="AB91" s="144">
        <f>R91+'BC ngay 31.5'!AB91</f>
        <v>181</v>
      </c>
      <c r="AC91" s="138">
        <f t="shared" si="12"/>
        <v>0</v>
      </c>
      <c r="AD91" s="138">
        <f t="shared" si="12"/>
        <v>0</v>
      </c>
      <c r="AE91" s="138">
        <f t="shared" si="12"/>
        <v>1</v>
      </c>
      <c r="AF91" s="138">
        <f t="shared" si="12"/>
        <v>0</v>
      </c>
      <c r="AG91" s="139"/>
    </row>
    <row r="92" spans="1:32" s="139" customFormat="1" ht="24">
      <c r="A92" s="144">
        <v>1</v>
      </c>
      <c r="B92" s="146" t="s">
        <v>74</v>
      </c>
      <c r="C92" s="142" t="s">
        <v>79</v>
      </c>
      <c r="D92" s="147"/>
      <c r="E92" s="147"/>
      <c r="F92" s="142">
        <f>E92+'30.5'!F92</f>
        <v>3</v>
      </c>
      <c r="G92" s="142"/>
      <c r="H92" s="142">
        <f>G92+'29T5'!H94</f>
        <v>3</v>
      </c>
      <c r="I92" s="142">
        <f>J92+K92+L92+M92</f>
        <v>0</v>
      </c>
      <c r="J92" s="142"/>
      <c r="K92" s="142"/>
      <c r="L92" s="142"/>
      <c r="M92" s="142"/>
      <c r="N92" s="142">
        <f>O92+P92+Q92+R92</f>
        <v>0</v>
      </c>
      <c r="O92" s="142"/>
      <c r="P92" s="142"/>
      <c r="Q92" s="142"/>
      <c r="R92" s="142"/>
      <c r="S92" s="144">
        <f>I92+'BC ngay 31.5'!S92</f>
        <v>220</v>
      </c>
      <c r="T92" s="144">
        <f>J92+'BC ngay 31.5'!T92</f>
        <v>21</v>
      </c>
      <c r="U92" s="144">
        <f>K92+'BC ngay 31.5'!U92</f>
        <v>0</v>
      </c>
      <c r="V92" s="144">
        <f>L92+'BC ngay 31.5'!V92</f>
        <v>46</v>
      </c>
      <c r="W92" s="144">
        <f>M92+'BC ngay 31.5'!W92</f>
        <v>153</v>
      </c>
      <c r="X92" s="144">
        <f>N92+'BC ngay 31.5'!X92</f>
        <v>220</v>
      </c>
      <c r="Y92" s="144">
        <f>O92+'BC ngay 31.5'!Y92</f>
        <v>21</v>
      </c>
      <c r="Z92" s="144">
        <f>P92+'BC ngay 31.5'!Z92</f>
        <v>0</v>
      </c>
      <c r="AA92" s="144">
        <f>Q92+'BC ngay 31.5'!AA92</f>
        <v>46</v>
      </c>
      <c r="AB92" s="144">
        <f>R92+'BC ngay 31.5'!AB92</f>
        <v>153</v>
      </c>
      <c r="AC92" s="142"/>
      <c r="AD92" s="142"/>
      <c r="AE92" s="142"/>
      <c r="AF92" s="148"/>
    </row>
    <row r="93" spans="1:32" s="139" customFormat="1" ht="24">
      <c r="A93" s="144">
        <v>2</v>
      </c>
      <c r="B93" s="146" t="s">
        <v>75</v>
      </c>
      <c r="C93" s="142" t="s">
        <v>79</v>
      </c>
      <c r="D93" s="147"/>
      <c r="E93" s="147"/>
      <c r="F93" s="142">
        <f>E93+'30.5'!F93</f>
        <v>1</v>
      </c>
      <c r="G93" s="142"/>
      <c r="H93" s="142">
        <f>G93+'29T5'!H95</f>
        <v>1</v>
      </c>
      <c r="I93" s="142">
        <f aca="true" t="shared" si="13" ref="I93:I122">J93+K93+L93+M93</f>
        <v>0</v>
      </c>
      <c r="J93" s="142"/>
      <c r="K93" s="142"/>
      <c r="L93" s="142"/>
      <c r="M93" s="142"/>
      <c r="N93" s="142">
        <f aca="true" t="shared" si="14" ref="N93:N122">O93+P93+Q93+R93</f>
        <v>0</v>
      </c>
      <c r="O93" s="142"/>
      <c r="P93" s="142"/>
      <c r="Q93" s="142"/>
      <c r="R93" s="142"/>
      <c r="S93" s="144">
        <f>I93+'BC ngay 31.5'!S93</f>
        <v>12</v>
      </c>
      <c r="T93" s="144">
        <f>J93+'BC ngay 31.5'!T93</f>
        <v>0</v>
      </c>
      <c r="U93" s="144">
        <f>K93+'BC ngay 31.5'!U93</f>
        <v>0</v>
      </c>
      <c r="V93" s="144">
        <f>L93+'BC ngay 31.5'!V93</f>
        <v>12</v>
      </c>
      <c r="W93" s="144">
        <f>M93+'BC ngay 31.5'!W93</f>
        <v>0</v>
      </c>
      <c r="X93" s="144">
        <f>N93+'BC ngay 31.5'!X93</f>
        <v>12</v>
      </c>
      <c r="Y93" s="144">
        <f>O93+'BC ngay 31.5'!Y93</f>
        <v>0</v>
      </c>
      <c r="Z93" s="144">
        <f>P93+'BC ngay 31.5'!Z93</f>
        <v>0</v>
      </c>
      <c r="AA93" s="144">
        <f>Q93+'BC ngay 31.5'!AA93</f>
        <v>12</v>
      </c>
      <c r="AB93" s="144">
        <f>R93+'BC ngay 31.5'!AB93</f>
        <v>0</v>
      </c>
      <c r="AC93" s="142"/>
      <c r="AD93" s="142"/>
      <c r="AE93" s="142"/>
      <c r="AF93" s="148"/>
    </row>
    <row r="94" spans="1:32" s="139" customFormat="1" ht="24">
      <c r="A94" s="144">
        <v>3</v>
      </c>
      <c r="B94" s="146" t="s">
        <v>76</v>
      </c>
      <c r="C94" s="142" t="s">
        <v>79</v>
      </c>
      <c r="D94" s="147"/>
      <c r="E94" s="147"/>
      <c r="F94" s="142">
        <f>E94+'30.5'!F94</f>
        <v>2</v>
      </c>
      <c r="G94" s="142"/>
      <c r="H94" s="142">
        <f>G94+'29T5'!H96</f>
        <v>8</v>
      </c>
      <c r="I94" s="142">
        <f t="shared" si="13"/>
        <v>0</v>
      </c>
      <c r="J94" s="142"/>
      <c r="K94" s="142"/>
      <c r="L94" s="142"/>
      <c r="M94" s="142"/>
      <c r="N94" s="142">
        <f t="shared" si="14"/>
        <v>0</v>
      </c>
      <c r="O94" s="142"/>
      <c r="P94" s="142"/>
      <c r="Q94" s="142"/>
      <c r="R94" s="142"/>
      <c r="S94" s="144">
        <f>I94+'BC ngay 31.5'!S94</f>
        <v>69</v>
      </c>
      <c r="T94" s="144">
        <f>J94+'BC ngay 31.5'!T94</f>
        <v>4</v>
      </c>
      <c r="U94" s="144">
        <f>K94+'BC ngay 31.5'!U94</f>
        <v>0</v>
      </c>
      <c r="V94" s="144">
        <f>L94+'BC ngay 31.5'!V94</f>
        <v>37</v>
      </c>
      <c r="W94" s="144">
        <f>M94+'BC ngay 31.5'!W94</f>
        <v>28</v>
      </c>
      <c r="X94" s="144">
        <f>N94+'BC ngay 31.5'!X94</f>
        <v>69</v>
      </c>
      <c r="Y94" s="144">
        <f>O94+'BC ngay 31.5'!Y94</f>
        <v>4</v>
      </c>
      <c r="Z94" s="144">
        <f>P94+'BC ngay 31.5'!Z94</f>
        <v>0</v>
      </c>
      <c r="AA94" s="144">
        <f>Q94+'BC ngay 31.5'!AA94</f>
        <v>37</v>
      </c>
      <c r="AB94" s="144">
        <f>R94+'BC ngay 31.5'!AB94</f>
        <v>28</v>
      </c>
      <c r="AC94" s="142"/>
      <c r="AD94" s="142"/>
      <c r="AE94" s="142">
        <v>1</v>
      </c>
      <c r="AF94" s="148"/>
    </row>
    <row r="95" spans="1:32" s="150" customFormat="1" ht="15.75">
      <c r="A95" s="144">
        <v>4</v>
      </c>
      <c r="B95" s="131" t="s">
        <v>155</v>
      </c>
      <c r="C95" s="138"/>
      <c r="D95" s="144"/>
      <c r="E95" s="147"/>
      <c r="F95" s="142">
        <f>E95+'30.5'!F95</f>
        <v>0</v>
      </c>
      <c r="G95" s="142"/>
      <c r="H95" s="142">
        <f>G95+'29T5'!H97</f>
        <v>0</v>
      </c>
      <c r="I95" s="142">
        <f t="shared" si="13"/>
        <v>0</v>
      </c>
      <c r="J95" s="142"/>
      <c r="K95" s="142"/>
      <c r="L95" s="142"/>
      <c r="M95" s="142"/>
      <c r="N95" s="142">
        <f t="shared" si="14"/>
        <v>0</v>
      </c>
      <c r="O95" s="142"/>
      <c r="P95" s="142"/>
      <c r="Q95" s="142"/>
      <c r="R95" s="142"/>
      <c r="S95" s="144">
        <f>I95+'BC ngay 31.5'!S95</f>
        <v>0</v>
      </c>
      <c r="T95" s="144">
        <f>J95+'BC ngay 31.5'!T95</f>
        <v>0</v>
      </c>
      <c r="U95" s="144">
        <f>K95+'BC ngay 31.5'!U95</f>
        <v>0</v>
      </c>
      <c r="V95" s="144">
        <f>L95+'BC ngay 31.5'!V95</f>
        <v>0</v>
      </c>
      <c r="W95" s="144">
        <f>M95+'BC ngay 31.5'!W95</f>
        <v>0</v>
      </c>
      <c r="X95" s="144">
        <f>N95+'BC ngay 31.5'!X95</f>
        <v>0</v>
      </c>
      <c r="Y95" s="144">
        <f>O95+'BC ngay 31.5'!Y95</f>
        <v>0</v>
      </c>
      <c r="Z95" s="144">
        <f>P95+'BC ngay 31.5'!Z95</f>
        <v>0</v>
      </c>
      <c r="AA95" s="144">
        <f>Q95+'BC ngay 31.5'!AA95</f>
        <v>0</v>
      </c>
      <c r="AB95" s="144">
        <f>R95+'BC ngay 31.5'!AB95</f>
        <v>0</v>
      </c>
      <c r="AC95" s="144"/>
      <c r="AD95" s="144"/>
      <c r="AE95" s="144"/>
      <c r="AF95" s="144"/>
    </row>
    <row r="96" spans="1:32" s="150" customFormat="1" ht="15.75">
      <c r="A96" s="144">
        <v>5</v>
      </c>
      <c r="B96" s="131" t="s">
        <v>156</v>
      </c>
      <c r="C96" s="138"/>
      <c r="D96" s="144"/>
      <c r="E96" s="147"/>
      <c r="F96" s="142">
        <f>E96+'30.5'!F96</f>
        <v>0</v>
      </c>
      <c r="G96" s="142"/>
      <c r="H96" s="142">
        <f>G96+'29T5'!H98</f>
        <v>0</v>
      </c>
      <c r="I96" s="142">
        <f t="shared" si="13"/>
        <v>0</v>
      </c>
      <c r="J96" s="142"/>
      <c r="K96" s="142"/>
      <c r="L96" s="142"/>
      <c r="M96" s="142"/>
      <c r="N96" s="142">
        <f t="shared" si="14"/>
        <v>0</v>
      </c>
      <c r="O96" s="142"/>
      <c r="P96" s="142"/>
      <c r="Q96" s="142"/>
      <c r="R96" s="142"/>
      <c r="S96" s="144">
        <f>I96+'BC ngay 31.5'!S96</f>
        <v>0</v>
      </c>
      <c r="T96" s="144">
        <f>J96+'BC ngay 31.5'!T96</f>
        <v>0</v>
      </c>
      <c r="U96" s="144">
        <f>K96+'BC ngay 31.5'!U96</f>
        <v>0</v>
      </c>
      <c r="V96" s="144">
        <f>L96+'BC ngay 31.5'!V96</f>
        <v>0</v>
      </c>
      <c r="W96" s="144">
        <f>M96+'BC ngay 31.5'!W96</f>
        <v>0</v>
      </c>
      <c r="X96" s="144">
        <f>N96+'BC ngay 31.5'!X96</f>
        <v>0</v>
      </c>
      <c r="Y96" s="144">
        <f>O96+'BC ngay 31.5'!Y96</f>
        <v>0</v>
      </c>
      <c r="Z96" s="144">
        <f>P96+'BC ngay 31.5'!Z96</f>
        <v>0</v>
      </c>
      <c r="AA96" s="144">
        <f>Q96+'BC ngay 31.5'!AA96</f>
        <v>0</v>
      </c>
      <c r="AB96" s="144">
        <f>R96+'BC ngay 31.5'!AB96</f>
        <v>0</v>
      </c>
      <c r="AC96" s="144"/>
      <c r="AD96" s="144"/>
      <c r="AE96" s="144"/>
      <c r="AF96" s="144"/>
    </row>
    <row r="97" spans="1:32" s="150" customFormat="1" ht="15.75">
      <c r="A97" s="144">
        <v>6</v>
      </c>
      <c r="B97" s="131" t="s">
        <v>157</v>
      </c>
      <c r="C97" s="138"/>
      <c r="D97" s="144"/>
      <c r="E97" s="147"/>
      <c r="F97" s="142">
        <f>E97+'30.5'!F97</f>
        <v>0</v>
      </c>
      <c r="G97" s="142"/>
      <c r="H97" s="142">
        <f>G97+'29T5'!H99</f>
        <v>0</v>
      </c>
      <c r="I97" s="142">
        <f t="shared" si="13"/>
        <v>0</v>
      </c>
      <c r="J97" s="142"/>
      <c r="K97" s="142"/>
      <c r="L97" s="142"/>
      <c r="M97" s="142"/>
      <c r="N97" s="142">
        <f t="shared" si="14"/>
        <v>0</v>
      </c>
      <c r="O97" s="142"/>
      <c r="P97" s="142"/>
      <c r="Q97" s="142"/>
      <c r="R97" s="142"/>
      <c r="S97" s="144">
        <f>I97+'BC ngay 31.5'!S97</f>
        <v>0</v>
      </c>
      <c r="T97" s="144">
        <f>J97+'BC ngay 31.5'!T97</f>
        <v>0</v>
      </c>
      <c r="U97" s="144">
        <f>K97+'BC ngay 31.5'!U97</f>
        <v>0</v>
      </c>
      <c r="V97" s="144">
        <f>L97+'BC ngay 31.5'!V97</f>
        <v>0</v>
      </c>
      <c r="W97" s="144">
        <f>M97+'BC ngay 31.5'!W97</f>
        <v>0</v>
      </c>
      <c r="X97" s="144">
        <f>N97+'BC ngay 31.5'!X97</f>
        <v>0</v>
      </c>
      <c r="Y97" s="144">
        <f>O97+'BC ngay 31.5'!Y97</f>
        <v>0</v>
      </c>
      <c r="Z97" s="144">
        <f>P97+'BC ngay 31.5'!Z97</f>
        <v>0</v>
      </c>
      <c r="AA97" s="144">
        <f>Q97+'BC ngay 31.5'!AA97</f>
        <v>0</v>
      </c>
      <c r="AB97" s="144">
        <f>R97+'BC ngay 31.5'!AB97</f>
        <v>0</v>
      </c>
      <c r="AC97" s="144"/>
      <c r="AD97" s="144"/>
      <c r="AE97" s="144"/>
      <c r="AF97" s="144"/>
    </row>
    <row r="98" spans="1:32" s="150" customFormat="1" ht="15.75">
      <c r="A98" s="144">
        <v>7</v>
      </c>
      <c r="B98" s="131" t="s">
        <v>158</v>
      </c>
      <c r="C98" s="138"/>
      <c r="D98" s="144"/>
      <c r="E98" s="147"/>
      <c r="F98" s="142">
        <f>E98+'30.5'!F98</f>
        <v>0</v>
      </c>
      <c r="G98" s="142"/>
      <c r="H98" s="142">
        <f>G98+'29T5'!H100</f>
        <v>0</v>
      </c>
      <c r="I98" s="142">
        <f t="shared" si="13"/>
        <v>0</v>
      </c>
      <c r="J98" s="142"/>
      <c r="K98" s="142"/>
      <c r="L98" s="142"/>
      <c r="M98" s="142"/>
      <c r="N98" s="142">
        <f t="shared" si="14"/>
        <v>0</v>
      </c>
      <c r="O98" s="142"/>
      <c r="P98" s="142"/>
      <c r="Q98" s="142"/>
      <c r="R98" s="142"/>
      <c r="S98" s="144">
        <f>I98+'BC ngay 31.5'!S98</f>
        <v>0</v>
      </c>
      <c r="T98" s="144">
        <f>J98+'BC ngay 31.5'!T98</f>
        <v>0</v>
      </c>
      <c r="U98" s="144">
        <f>K98+'BC ngay 31.5'!U98</f>
        <v>0</v>
      </c>
      <c r="V98" s="144">
        <f>L98+'BC ngay 31.5'!V98</f>
        <v>0</v>
      </c>
      <c r="W98" s="144">
        <f>M98+'BC ngay 31.5'!W98</f>
        <v>0</v>
      </c>
      <c r="X98" s="144">
        <f>N98+'BC ngay 31.5'!X98</f>
        <v>0</v>
      </c>
      <c r="Y98" s="144">
        <f>O98+'BC ngay 31.5'!Y98</f>
        <v>0</v>
      </c>
      <c r="Z98" s="144">
        <f>P98+'BC ngay 31.5'!Z98</f>
        <v>0</v>
      </c>
      <c r="AA98" s="144">
        <f>Q98+'BC ngay 31.5'!AA98</f>
        <v>0</v>
      </c>
      <c r="AB98" s="144">
        <f>R98+'BC ngay 31.5'!AB98</f>
        <v>0</v>
      </c>
      <c r="AC98" s="144"/>
      <c r="AD98" s="144"/>
      <c r="AE98" s="144"/>
      <c r="AF98" s="144"/>
    </row>
    <row r="99" spans="1:32" s="150" customFormat="1" ht="15.75">
      <c r="A99" s="144">
        <v>8</v>
      </c>
      <c r="B99" s="131" t="s">
        <v>159</v>
      </c>
      <c r="C99" s="138"/>
      <c r="D99" s="144"/>
      <c r="E99" s="147"/>
      <c r="F99" s="142">
        <f>E99+'30.5'!F99</f>
        <v>0</v>
      </c>
      <c r="G99" s="142"/>
      <c r="H99" s="142">
        <f>G99+'29T5'!H101</f>
        <v>0</v>
      </c>
      <c r="I99" s="142">
        <f t="shared" si="13"/>
        <v>0</v>
      </c>
      <c r="J99" s="142"/>
      <c r="K99" s="142"/>
      <c r="L99" s="142"/>
      <c r="M99" s="142"/>
      <c r="N99" s="142">
        <f t="shared" si="14"/>
        <v>0</v>
      </c>
      <c r="O99" s="142"/>
      <c r="P99" s="142"/>
      <c r="Q99" s="142"/>
      <c r="R99" s="142"/>
      <c r="S99" s="144">
        <f>I99+'BC ngay 31.5'!S99</f>
        <v>0</v>
      </c>
      <c r="T99" s="144">
        <f>J99+'BC ngay 31.5'!T99</f>
        <v>0</v>
      </c>
      <c r="U99" s="144">
        <f>K99+'BC ngay 31.5'!U99</f>
        <v>0</v>
      </c>
      <c r="V99" s="144">
        <f>L99+'BC ngay 31.5'!V99</f>
        <v>0</v>
      </c>
      <c r="W99" s="144">
        <f>M99+'BC ngay 31.5'!W99</f>
        <v>0</v>
      </c>
      <c r="X99" s="144">
        <f>N99+'BC ngay 31.5'!X99</f>
        <v>0</v>
      </c>
      <c r="Y99" s="144">
        <f>O99+'BC ngay 31.5'!Y99</f>
        <v>0</v>
      </c>
      <c r="Z99" s="144">
        <f>P99+'BC ngay 31.5'!Z99</f>
        <v>0</v>
      </c>
      <c r="AA99" s="144">
        <f>Q99+'BC ngay 31.5'!AA99</f>
        <v>0</v>
      </c>
      <c r="AB99" s="144">
        <f>R99+'BC ngay 31.5'!AB99</f>
        <v>0</v>
      </c>
      <c r="AC99" s="144"/>
      <c r="AD99" s="144"/>
      <c r="AE99" s="144"/>
      <c r="AF99" s="144"/>
    </row>
    <row r="100" spans="1:32" s="150" customFormat="1" ht="15.75">
      <c r="A100" s="144">
        <v>9</v>
      </c>
      <c r="B100" s="131" t="s">
        <v>160</v>
      </c>
      <c r="C100" s="138"/>
      <c r="D100" s="144"/>
      <c r="E100" s="147"/>
      <c r="F100" s="142">
        <f>E100+'30.5'!F100</f>
        <v>0</v>
      </c>
      <c r="G100" s="142"/>
      <c r="H100" s="142">
        <f>G100+'29T5'!H102</f>
        <v>0</v>
      </c>
      <c r="I100" s="142">
        <f t="shared" si="13"/>
        <v>0</v>
      </c>
      <c r="J100" s="142"/>
      <c r="K100" s="142"/>
      <c r="L100" s="142"/>
      <c r="M100" s="142"/>
      <c r="N100" s="142">
        <f t="shared" si="14"/>
        <v>0</v>
      </c>
      <c r="O100" s="142"/>
      <c r="P100" s="142"/>
      <c r="Q100" s="142"/>
      <c r="R100" s="142"/>
      <c r="S100" s="144">
        <f>I100+'BC ngay 31.5'!S100</f>
        <v>0</v>
      </c>
      <c r="T100" s="144">
        <f>J100+'BC ngay 31.5'!T100</f>
        <v>0</v>
      </c>
      <c r="U100" s="144">
        <f>K100+'BC ngay 31.5'!U100</f>
        <v>0</v>
      </c>
      <c r="V100" s="144">
        <f>L100+'BC ngay 31.5'!V100</f>
        <v>0</v>
      </c>
      <c r="W100" s="144">
        <f>M100+'BC ngay 31.5'!W100</f>
        <v>0</v>
      </c>
      <c r="X100" s="144">
        <f>N100+'BC ngay 31.5'!X100</f>
        <v>0</v>
      </c>
      <c r="Y100" s="144">
        <f>O100+'BC ngay 31.5'!Y100</f>
        <v>0</v>
      </c>
      <c r="Z100" s="144">
        <f>P100+'BC ngay 31.5'!Z100</f>
        <v>0</v>
      </c>
      <c r="AA100" s="144">
        <f>Q100+'BC ngay 31.5'!AA100</f>
        <v>0</v>
      </c>
      <c r="AB100" s="144">
        <f>R100+'BC ngay 31.5'!AB100</f>
        <v>0</v>
      </c>
      <c r="AC100" s="144"/>
      <c r="AD100" s="144"/>
      <c r="AE100" s="144"/>
      <c r="AF100" s="144"/>
    </row>
    <row r="101" spans="1:32" s="150" customFormat="1" ht="15.75">
      <c r="A101" s="144">
        <v>10</v>
      </c>
      <c r="B101" s="131" t="s">
        <v>161</v>
      </c>
      <c r="C101" s="138"/>
      <c r="D101" s="144"/>
      <c r="E101" s="147"/>
      <c r="F101" s="142">
        <f>E101+'30.5'!F101</f>
        <v>0</v>
      </c>
      <c r="G101" s="142"/>
      <c r="H101" s="142">
        <f>G101+'29T5'!H103</f>
        <v>0</v>
      </c>
      <c r="I101" s="142">
        <f t="shared" si="13"/>
        <v>0</v>
      </c>
      <c r="J101" s="142"/>
      <c r="K101" s="142"/>
      <c r="L101" s="142"/>
      <c r="M101" s="142"/>
      <c r="N101" s="142">
        <f t="shared" si="14"/>
        <v>0</v>
      </c>
      <c r="O101" s="142"/>
      <c r="P101" s="142"/>
      <c r="Q101" s="142"/>
      <c r="R101" s="142"/>
      <c r="S101" s="144">
        <f>I101+'BC ngay 31.5'!S101</f>
        <v>0</v>
      </c>
      <c r="T101" s="144">
        <f>J101+'BC ngay 31.5'!T101</f>
        <v>0</v>
      </c>
      <c r="U101" s="144">
        <f>K101+'BC ngay 31.5'!U101</f>
        <v>0</v>
      </c>
      <c r="V101" s="144">
        <f>L101+'BC ngay 31.5'!V101</f>
        <v>0</v>
      </c>
      <c r="W101" s="144">
        <f>M101+'BC ngay 31.5'!W101</f>
        <v>0</v>
      </c>
      <c r="X101" s="144">
        <f>N101+'BC ngay 31.5'!X101</f>
        <v>0</v>
      </c>
      <c r="Y101" s="144">
        <f>O101+'BC ngay 31.5'!Y101</f>
        <v>0</v>
      </c>
      <c r="Z101" s="144">
        <f>P101+'BC ngay 31.5'!Z101</f>
        <v>0</v>
      </c>
      <c r="AA101" s="144">
        <f>Q101+'BC ngay 31.5'!AA101</f>
        <v>0</v>
      </c>
      <c r="AB101" s="144">
        <f>R101+'BC ngay 31.5'!AB101</f>
        <v>0</v>
      </c>
      <c r="AC101" s="144"/>
      <c r="AD101" s="144"/>
      <c r="AE101" s="144"/>
      <c r="AF101" s="144"/>
    </row>
    <row r="102" spans="1:32" s="150" customFormat="1" ht="15.75">
      <c r="A102" s="144">
        <v>11</v>
      </c>
      <c r="B102" s="131" t="s">
        <v>162</v>
      </c>
      <c r="C102" s="138"/>
      <c r="D102" s="144"/>
      <c r="E102" s="147"/>
      <c r="F102" s="142">
        <f>E102+'30.5'!F102</f>
        <v>0</v>
      </c>
      <c r="G102" s="142"/>
      <c r="H102" s="142">
        <f>G102+'29T5'!H104</f>
        <v>0</v>
      </c>
      <c r="I102" s="142">
        <f t="shared" si="13"/>
        <v>0</v>
      </c>
      <c r="J102" s="142"/>
      <c r="K102" s="142"/>
      <c r="L102" s="142"/>
      <c r="M102" s="142"/>
      <c r="N102" s="142">
        <f t="shared" si="14"/>
        <v>0</v>
      </c>
      <c r="O102" s="142"/>
      <c r="P102" s="142"/>
      <c r="Q102" s="142"/>
      <c r="R102" s="142"/>
      <c r="S102" s="144">
        <f>I102+'BC ngay 31.5'!S102</f>
        <v>0</v>
      </c>
      <c r="T102" s="144">
        <f>J102+'BC ngay 31.5'!T102</f>
        <v>0</v>
      </c>
      <c r="U102" s="144">
        <f>K102+'BC ngay 31.5'!U102</f>
        <v>0</v>
      </c>
      <c r="V102" s="144">
        <f>L102+'BC ngay 31.5'!V102</f>
        <v>0</v>
      </c>
      <c r="W102" s="144">
        <f>M102+'BC ngay 31.5'!W102</f>
        <v>0</v>
      </c>
      <c r="X102" s="144">
        <f>N102+'BC ngay 31.5'!X102</f>
        <v>0</v>
      </c>
      <c r="Y102" s="144">
        <f>O102+'BC ngay 31.5'!Y102</f>
        <v>0</v>
      </c>
      <c r="Z102" s="144">
        <f>P102+'BC ngay 31.5'!Z102</f>
        <v>0</v>
      </c>
      <c r="AA102" s="144">
        <f>Q102+'BC ngay 31.5'!AA102</f>
        <v>0</v>
      </c>
      <c r="AB102" s="144">
        <f>R102+'BC ngay 31.5'!AB102</f>
        <v>0</v>
      </c>
      <c r="AC102" s="144"/>
      <c r="AD102" s="144"/>
      <c r="AE102" s="144"/>
      <c r="AF102" s="144"/>
    </row>
    <row r="103" spans="1:32" s="150" customFormat="1" ht="15.75">
      <c r="A103" s="144">
        <v>12</v>
      </c>
      <c r="B103" s="131" t="s">
        <v>163</v>
      </c>
      <c r="C103" s="138"/>
      <c r="D103" s="144"/>
      <c r="E103" s="147"/>
      <c r="F103" s="142">
        <f>E103+'30.5'!F103</f>
        <v>0</v>
      </c>
      <c r="G103" s="142"/>
      <c r="H103" s="142">
        <f>G103+'29T5'!H105</f>
        <v>0</v>
      </c>
      <c r="I103" s="142">
        <f t="shared" si="13"/>
        <v>0</v>
      </c>
      <c r="J103" s="142"/>
      <c r="K103" s="142"/>
      <c r="L103" s="142"/>
      <c r="M103" s="142"/>
      <c r="N103" s="142">
        <f t="shared" si="14"/>
        <v>0</v>
      </c>
      <c r="O103" s="142"/>
      <c r="P103" s="142"/>
      <c r="Q103" s="142"/>
      <c r="R103" s="142"/>
      <c r="S103" s="144">
        <f>I103+'BC ngay 31.5'!S103</f>
        <v>0</v>
      </c>
      <c r="T103" s="144">
        <f>J103+'BC ngay 31.5'!T103</f>
        <v>0</v>
      </c>
      <c r="U103" s="144">
        <f>K103+'BC ngay 31.5'!U103</f>
        <v>0</v>
      </c>
      <c r="V103" s="144">
        <f>L103+'BC ngay 31.5'!V103</f>
        <v>0</v>
      </c>
      <c r="W103" s="144">
        <f>M103+'BC ngay 31.5'!W103</f>
        <v>0</v>
      </c>
      <c r="X103" s="144">
        <f>N103+'BC ngay 31.5'!X103</f>
        <v>0</v>
      </c>
      <c r="Y103" s="144">
        <f>O103+'BC ngay 31.5'!Y103</f>
        <v>0</v>
      </c>
      <c r="Z103" s="144">
        <f>P103+'BC ngay 31.5'!Z103</f>
        <v>0</v>
      </c>
      <c r="AA103" s="144">
        <f>Q103+'BC ngay 31.5'!AA103</f>
        <v>0</v>
      </c>
      <c r="AB103" s="144">
        <f>R103+'BC ngay 31.5'!AB103</f>
        <v>0</v>
      </c>
      <c r="AC103" s="144"/>
      <c r="AD103" s="144"/>
      <c r="AE103" s="144"/>
      <c r="AF103" s="144"/>
    </row>
    <row r="104" spans="1:32" s="150" customFormat="1" ht="15.75">
      <c r="A104" s="144">
        <v>13</v>
      </c>
      <c r="B104" s="131" t="s">
        <v>164</v>
      </c>
      <c r="C104" s="138"/>
      <c r="D104" s="144"/>
      <c r="E104" s="147"/>
      <c r="F104" s="142">
        <f>E104+'30.5'!F104</f>
        <v>0</v>
      </c>
      <c r="G104" s="142"/>
      <c r="H104" s="142">
        <f>G104+'29T5'!H106</f>
        <v>0</v>
      </c>
      <c r="I104" s="142">
        <f t="shared" si="13"/>
        <v>0</v>
      </c>
      <c r="J104" s="142"/>
      <c r="K104" s="142"/>
      <c r="L104" s="142"/>
      <c r="M104" s="142"/>
      <c r="N104" s="142">
        <f t="shared" si="14"/>
        <v>0</v>
      </c>
      <c r="O104" s="142"/>
      <c r="P104" s="142"/>
      <c r="Q104" s="142"/>
      <c r="R104" s="142"/>
      <c r="S104" s="144">
        <f>I104+'BC ngay 31.5'!S104</f>
        <v>0</v>
      </c>
      <c r="T104" s="144">
        <f>J104+'BC ngay 31.5'!T104</f>
        <v>0</v>
      </c>
      <c r="U104" s="144">
        <f>K104+'BC ngay 31.5'!U104</f>
        <v>0</v>
      </c>
      <c r="V104" s="144">
        <f>L104+'BC ngay 31.5'!V104</f>
        <v>0</v>
      </c>
      <c r="W104" s="144">
        <f>M104+'BC ngay 31.5'!W104</f>
        <v>0</v>
      </c>
      <c r="X104" s="144">
        <f>N104+'BC ngay 31.5'!X104</f>
        <v>0</v>
      </c>
      <c r="Y104" s="144">
        <f>O104+'BC ngay 31.5'!Y104</f>
        <v>0</v>
      </c>
      <c r="Z104" s="144">
        <f>P104+'BC ngay 31.5'!Z104</f>
        <v>0</v>
      </c>
      <c r="AA104" s="144">
        <f>Q104+'BC ngay 31.5'!AA104</f>
        <v>0</v>
      </c>
      <c r="AB104" s="144">
        <f>R104+'BC ngay 31.5'!AB104</f>
        <v>0</v>
      </c>
      <c r="AC104" s="144"/>
      <c r="AD104" s="144"/>
      <c r="AE104" s="144"/>
      <c r="AF104" s="144"/>
    </row>
    <row r="105" spans="1:32" s="150" customFormat="1" ht="15.75">
      <c r="A105" s="144">
        <v>14</v>
      </c>
      <c r="B105" s="131" t="s">
        <v>165</v>
      </c>
      <c r="C105" s="138"/>
      <c r="D105" s="144"/>
      <c r="E105" s="147"/>
      <c r="F105" s="142">
        <f>E105+'30.5'!F105</f>
        <v>0</v>
      </c>
      <c r="G105" s="142"/>
      <c r="H105" s="142">
        <f>G105+'29T5'!H107</f>
        <v>0</v>
      </c>
      <c r="I105" s="142">
        <f t="shared" si="13"/>
        <v>0</v>
      </c>
      <c r="J105" s="142"/>
      <c r="K105" s="142"/>
      <c r="L105" s="142"/>
      <c r="M105" s="142"/>
      <c r="N105" s="142">
        <f t="shared" si="14"/>
        <v>0</v>
      </c>
      <c r="O105" s="142"/>
      <c r="P105" s="142"/>
      <c r="Q105" s="142"/>
      <c r="R105" s="142"/>
      <c r="S105" s="144">
        <f>I105+'BC ngay 31.5'!S105</f>
        <v>0</v>
      </c>
      <c r="T105" s="144">
        <f>J105+'BC ngay 31.5'!T105</f>
        <v>0</v>
      </c>
      <c r="U105" s="144">
        <f>K105+'BC ngay 31.5'!U105</f>
        <v>0</v>
      </c>
      <c r="V105" s="144">
        <f>L105+'BC ngay 31.5'!V105</f>
        <v>0</v>
      </c>
      <c r="W105" s="144">
        <f>M105+'BC ngay 31.5'!W105</f>
        <v>0</v>
      </c>
      <c r="X105" s="144">
        <f>N105+'BC ngay 31.5'!X105</f>
        <v>0</v>
      </c>
      <c r="Y105" s="144">
        <f>O105+'BC ngay 31.5'!Y105</f>
        <v>0</v>
      </c>
      <c r="Z105" s="144">
        <f>P105+'BC ngay 31.5'!Z105</f>
        <v>0</v>
      </c>
      <c r="AA105" s="144">
        <f>Q105+'BC ngay 31.5'!AA105</f>
        <v>0</v>
      </c>
      <c r="AB105" s="144">
        <f>R105+'BC ngay 31.5'!AB105</f>
        <v>0</v>
      </c>
      <c r="AC105" s="144"/>
      <c r="AD105" s="144"/>
      <c r="AE105" s="144"/>
      <c r="AF105" s="144"/>
    </row>
    <row r="106" spans="1:32" s="150" customFormat="1" ht="15.75">
      <c r="A106" s="144">
        <v>15</v>
      </c>
      <c r="B106" s="131" t="s">
        <v>166</v>
      </c>
      <c r="C106" s="138"/>
      <c r="D106" s="144"/>
      <c r="E106" s="147"/>
      <c r="F106" s="142">
        <f>E106+'30.5'!F106</f>
        <v>0</v>
      </c>
      <c r="G106" s="142"/>
      <c r="H106" s="142">
        <f>G106+'29T5'!H108</f>
        <v>0</v>
      </c>
      <c r="I106" s="142">
        <f t="shared" si="13"/>
        <v>0</v>
      </c>
      <c r="J106" s="142"/>
      <c r="K106" s="142"/>
      <c r="L106" s="142"/>
      <c r="M106" s="142"/>
      <c r="N106" s="142">
        <f t="shared" si="14"/>
        <v>0</v>
      </c>
      <c r="O106" s="142"/>
      <c r="P106" s="142"/>
      <c r="Q106" s="142"/>
      <c r="R106" s="142"/>
      <c r="S106" s="144">
        <f>I106+'BC ngay 31.5'!S106</f>
        <v>0</v>
      </c>
      <c r="T106" s="144">
        <f>J106+'BC ngay 31.5'!T106</f>
        <v>0</v>
      </c>
      <c r="U106" s="144">
        <f>K106+'BC ngay 31.5'!U106</f>
        <v>0</v>
      </c>
      <c r="V106" s="144">
        <f>L106+'BC ngay 31.5'!V106</f>
        <v>0</v>
      </c>
      <c r="W106" s="144">
        <f>M106+'BC ngay 31.5'!W106</f>
        <v>0</v>
      </c>
      <c r="X106" s="144">
        <f>N106+'BC ngay 31.5'!X106</f>
        <v>0</v>
      </c>
      <c r="Y106" s="144">
        <f>O106+'BC ngay 31.5'!Y106</f>
        <v>0</v>
      </c>
      <c r="Z106" s="144">
        <f>P106+'BC ngay 31.5'!Z106</f>
        <v>0</v>
      </c>
      <c r="AA106" s="144">
        <f>Q106+'BC ngay 31.5'!AA106</f>
        <v>0</v>
      </c>
      <c r="AB106" s="144">
        <f>R106+'BC ngay 31.5'!AB106</f>
        <v>0</v>
      </c>
      <c r="AC106" s="144"/>
      <c r="AD106" s="144"/>
      <c r="AE106" s="144"/>
      <c r="AF106" s="144"/>
    </row>
    <row r="107" spans="1:32" s="150" customFormat="1" ht="15.75">
      <c r="A107" s="144">
        <v>16</v>
      </c>
      <c r="B107" s="131" t="s">
        <v>167</v>
      </c>
      <c r="C107" s="138"/>
      <c r="D107" s="144"/>
      <c r="E107" s="147"/>
      <c r="F107" s="142">
        <f>E107+'30.5'!F107</f>
        <v>0</v>
      </c>
      <c r="G107" s="142"/>
      <c r="H107" s="142">
        <f>G107+'29T5'!H109</f>
        <v>0</v>
      </c>
      <c r="I107" s="142">
        <f t="shared" si="13"/>
        <v>0</v>
      </c>
      <c r="J107" s="142"/>
      <c r="K107" s="142"/>
      <c r="L107" s="142"/>
      <c r="M107" s="142"/>
      <c r="N107" s="142">
        <f t="shared" si="14"/>
        <v>0</v>
      </c>
      <c r="O107" s="142"/>
      <c r="P107" s="142"/>
      <c r="Q107" s="142"/>
      <c r="R107" s="142"/>
      <c r="S107" s="144">
        <f>I107+'BC ngay 31.5'!S107</f>
        <v>0</v>
      </c>
      <c r="T107" s="144">
        <f>J107+'BC ngay 31.5'!T107</f>
        <v>0</v>
      </c>
      <c r="U107" s="144">
        <f>K107+'BC ngay 31.5'!U107</f>
        <v>0</v>
      </c>
      <c r="V107" s="144">
        <f>L107+'BC ngay 31.5'!V107</f>
        <v>0</v>
      </c>
      <c r="W107" s="144">
        <f>M107+'BC ngay 31.5'!W107</f>
        <v>0</v>
      </c>
      <c r="X107" s="144">
        <f>N107+'BC ngay 31.5'!X107</f>
        <v>0</v>
      </c>
      <c r="Y107" s="144">
        <f>O107+'BC ngay 31.5'!Y107</f>
        <v>0</v>
      </c>
      <c r="Z107" s="144">
        <f>P107+'BC ngay 31.5'!Z107</f>
        <v>0</v>
      </c>
      <c r="AA107" s="144">
        <f>Q107+'BC ngay 31.5'!AA107</f>
        <v>0</v>
      </c>
      <c r="AB107" s="144">
        <f>R107+'BC ngay 31.5'!AB107</f>
        <v>0</v>
      </c>
      <c r="AC107" s="144"/>
      <c r="AD107" s="144"/>
      <c r="AE107" s="144"/>
      <c r="AF107" s="144"/>
    </row>
    <row r="108" spans="1:32" s="150" customFormat="1" ht="15.75">
      <c r="A108" s="144">
        <v>17</v>
      </c>
      <c r="B108" s="131" t="s">
        <v>168</v>
      </c>
      <c r="C108" s="138"/>
      <c r="D108" s="144"/>
      <c r="E108" s="147"/>
      <c r="F108" s="142">
        <f>E108+'30.5'!F108</f>
        <v>0</v>
      </c>
      <c r="G108" s="142"/>
      <c r="H108" s="142">
        <f>G108+'29T5'!H110</f>
        <v>0</v>
      </c>
      <c r="I108" s="142">
        <f t="shared" si="13"/>
        <v>0</v>
      </c>
      <c r="J108" s="142"/>
      <c r="K108" s="142"/>
      <c r="L108" s="142"/>
      <c r="M108" s="142"/>
      <c r="N108" s="142">
        <f t="shared" si="14"/>
        <v>0</v>
      </c>
      <c r="O108" s="142"/>
      <c r="P108" s="142"/>
      <c r="Q108" s="142"/>
      <c r="R108" s="142"/>
      <c r="S108" s="144">
        <f>I108+'BC ngay 31.5'!S108</f>
        <v>0</v>
      </c>
      <c r="T108" s="144">
        <f>J108+'BC ngay 31.5'!T108</f>
        <v>0</v>
      </c>
      <c r="U108" s="144">
        <f>K108+'BC ngay 31.5'!U108</f>
        <v>0</v>
      </c>
      <c r="V108" s="144">
        <f>L108+'BC ngay 31.5'!V108</f>
        <v>0</v>
      </c>
      <c r="W108" s="144">
        <f>M108+'BC ngay 31.5'!W108</f>
        <v>0</v>
      </c>
      <c r="X108" s="144">
        <f>N108+'BC ngay 31.5'!X108</f>
        <v>0</v>
      </c>
      <c r="Y108" s="144">
        <f>O108+'BC ngay 31.5'!Y108</f>
        <v>0</v>
      </c>
      <c r="Z108" s="144">
        <f>P108+'BC ngay 31.5'!Z108</f>
        <v>0</v>
      </c>
      <c r="AA108" s="144">
        <f>Q108+'BC ngay 31.5'!AA108</f>
        <v>0</v>
      </c>
      <c r="AB108" s="144">
        <f>R108+'BC ngay 31.5'!AB108</f>
        <v>0</v>
      </c>
      <c r="AC108" s="144"/>
      <c r="AD108" s="144"/>
      <c r="AE108" s="144"/>
      <c r="AF108" s="144"/>
    </row>
    <row r="109" spans="1:32" s="150" customFormat="1" ht="15.75">
      <c r="A109" s="144">
        <v>18</v>
      </c>
      <c r="B109" s="131" t="s">
        <v>169</v>
      </c>
      <c r="C109" s="138"/>
      <c r="D109" s="144"/>
      <c r="E109" s="147"/>
      <c r="F109" s="142">
        <f>E109+'30.5'!F109</f>
        <v>0</v>
      </c>
      <c r="G109" s="142"/>
      <c r="H109" s="142">
        <f>G109+'29T5'!H111</f>
        <v>0</v>
      </c>
      <c r="I109" s="142">
        <f t="shared" si="13"/>
        <v>0</v>
      </c>
      <c r="J109" s="142"/>
      <c r="K109" s="142"/>
      <c r="L109" s="142"/>
      <c r="M109" s="142"/>
      <c r="N109" s="142">
        <f t="shared" si="14"/>
        <v>0</v>
      </c>
      <c r="O109" s="142"/>
      <c r="P109" s="142"/>
      <c r="Q109" s="142"/>
      <c r="R109" s="142"/>
      <c r="S109" s="144">
        <f>I109+'BC ngay 31.5'!S109</f>
        <v>0</v>
      </c>
      <c r="T109" s="144">
        <f>J109+'BC ngay 31.5'!T109</f>
        <v>0</v>
      </c>
      <c r="U109" s="144">
        <f>K109+'BC ngay 31.5'!U109</f>
        <v>0</v>
      </c>
      <c r="V109" s="144">
        <f>L109+'BC ngay 31.5'!V109</f>
        <v>0</v>
      </c>
      <c r="W109" s="144">
        <f>M109+'BC ngay 31.5'!W109</f>
        <v>0</v>
      </c>
      <c r="X109" s="144">
        <f>N109+'BC ngay 31.5'!X109</f>
        <v>0</v>
      </c>
      <c r="Y109" s="144">
        <f>O109+'BC ngay 31.5'!Y109</f>
        <v>0</v>
      </c>
      <c r="Z109" s="144">
        <f>P109+'BC ngay 31.5'!Z109</f>
        <v>0</v>
      </c>
      <c r="AA109" s="144">
        <f>Q109+'BC ngay 31.5'!AA109</f>
        <v>0</v>
      </c>
      <c r="AB109" s="144">
        <f>R109+'BC ngay 31.5'!AB109</f>
        <v>0</v>
      </c>
      <c r="AC109" s="144"/>
      <c r="AD109" s="144"/>
      <c r="AE109" s="144"/>
      <c r="AF109" s="144"/>
    </row>
    <row r="110" spans="1:32" s="150" customFormat="1" ht="15.75">
      <c r="A110" s="144">
        <v>19</v>
      </c>
      <c r="B110" s="131" t="s">
        <v>170</v>
      </c>
      <c r="C110" s="138"/>
      <c r="D110" s="144"/>
      <c r="E110" s="144"/>
      <c r="F110" s="142">
        <f>E110+'30.5'!F110</f>
        <v>0</v>
      </c>
      <c r="G110" s="142"/>
      <c r="H110" s="142">
        <f>G110+'29T5'!H112</f>
        <v>0</v>
      </c>
      <c r="I110" s="142">
        <f t="shared" si="13"/>
        <v>0</v>
      </c>
      <c r="J110" s="142"/>
      <c r="K110" s="142"/>
      <c r="L110" s="142"/>
      <c r="M110" s="142"/>
      <c r="N110" s="142">
        <f t="shared" si="14"/>
        <v>0</v>
      </c>
      <c r="O110" s="144"/>
      <c r="P110" s="144"/>
      <c r="Q110" s="144"/>
      <c r="R110" s="144"/>
      <c r="S110" s="144">
        <f>I110+'BC ngay 31.5'!S110</f>
        <v>0</v>
      </c>
      <c r="T110" s="144">
        <f>J110+'BC ngay 31.5'!T110</f>
        <v>0</v>
      </c>
      <c r="U110" s="144">
        <f>K110+'BC ngay 31.5'!U110</f>
        <v>0</v>
      </c>
      <c r="V110" s="144">
        <f>L110+'BC ngay 31.5'!V110</f>
        <v>0</v>
      </c>
      <c r="W110" s="144">
        <f>M110+'BC ngay 31.5'!W110</f>
        <v>0</v>
      </c>
      <c r="X110" s="144">
        <f>N110+'BC ngay 31.5'!X110</f>
        <v>0</v>
      </c>
      <c r="Y110" s="144">
        <f>O110+'BC ngay 31.5'!Y110</f>
        <v>0</v>
      </c>
      <c r="Z110" s="144">
        <f>P110+'BC ngay 31.5'!Z110</f>
        <v>0</v>
      </c>
      <c r="AA110" s="144">
        <f>Q110+'BC ngay 31.5'!AA110</f>
        <v>0</v>
      </c>
      <c r="AB110" s="144">
        <f>R110+'BC ngay 31.5'!AB110</f>
        <v>0</v>
      </c>
      <c r="AC110" s="144"/>
      <c r="AD110" s="144"/>
      <c r="AE110" s="144"/>
      <c r="AF110" s="144"/>
    </row>
    <row r="111" spans="1:32" s="150" customFormat="1" ht="24">
      <c r="A111" s="144">
        <v>20</v>
      </c>
      <c r="B111" s="131" t="s">
        <v>171</v>
      </c>
      <c r="C111" s="138" t="s">
        <v>226</v>
      </c>
      <c r="D111" s="144"/>
      <c r="E111" s="144"/>
      <c r="F111" s="142">
        <f>E111+'30.5'!F111</f>
        <v>1</v>
      </c>
      <c r="G111" s="142"/>
      <c r="H111" s="142">
        <f>G111+'29T5'!H113</f>
        <v>0</v>
      </c>
      <c r="I111" s="142">
        <f t="shared" si="13"/>
        <v>0</v>
      </c>
      <c r="J111" s="142"/>
      <c r="K111" s="142"/>
      <c r="L111" s="142"/>
      <c r="M111" s="142"/>
      <c r="N111" s="142">
        <f t="shared" si="14"/>
        <v>0</v>
      </c>
      <c r="O111" s="144"/>
      <c r="P111" s="144"/>
      <c r="Q111" s="144"/>
      <c r="R111" s="144"/>
      <c r="S111" s="144">
        <f>I111+'BC ngay 31.5'!S111</f>
        <v>26</v>
      </c>
      <c r="T111" s="144">
        <f>J111+'BC ngay 31.5'!T111</f>
        <v>0</v>
      </c>
      <c r="U111" s="144">
        <f>K111+'BC ngay 31.5'!U111</f>
        <v>0</v>
      </c>
      <c r="V111" s="144">
        <f>L111+'BC ngay 31.5'!V111</f>
        <v>26</v>
      </c>
      <c r="W111" s="144">
        <f>M111+'BC ngay 31.5'!W111</f>
        <v>0</v>
      </c>
      <c r="X111" s="144">
        <f>N111+'BC ngay 31.5'!X111</f>
        <v>26</v>
      </c>
      <c r="Y111" s="144">
        <f>O111+'BC ngay 31.5'!Y111</f>
        <v>0</v>
      </c>
      <c r="Z111" s="144">
        <f>P111+'BC ngay 31.5'!Z111</f>
        <v>0</v>
      </c>
      <c r="AA111" s="144">
        <f>Q111+'BC ngay 31.5'!AA111</f>
        <v>26</v>
      </c>
      <c r="AB111" s="144">
        <f>R111+'BC ngay 31.5'!AB111</f>
        <v>0</v>
      </c>
      <c r="AC111" s="144"/>
      <c r="AD111" s="144"/>
      <c r="AE111" s="144"/>
      <c r="AF111" s="144"/>
    </row>
    <row r="112" spans="1:32" s="150" customFormat="1" ht="15.75">
      <c r="A112" s="144">
        <v>21</v>
      </c>
      <c r="B112" s="131" t="s">
        <v>172</v>
      </c>
      <c r="C112" s="138"/>
      <c r="D112" s="144"/>
      <c r="E112" s="144"/>
      <c r="F112" s="142">
        <f>E112+'30.5'!F112</f>
        <v>0</v>
      </c>
      <c r="G112" s="142"/>
      <c r="H112" s="142">
        <f>G112+'29T5'!H114</f>
        <v>0</v>
      </c>
      <c r="I112" s="142">
        <f t="shared" si="13"/>
        <v>0</v>
      </c>
      <c r="J112" s="142"/>
      <c r="K112" s="142"/>
      <c r="L112" s="142"/>
      <c r="M112" s="142"/>
      <c r="N112" s="142">
        <f t="shared" si="14"/>
        <v>0</v>
      </c>
      <c r="O112" s="144"/>
      <c r="P112" s="144"/>
      <c r="Q112" s="144"/>
      <c r="R112" s="144"/>
      <c r="S112" s="144">
        <f>I112+'BC ngay 31.5'!S112</f>
        <v>0</v>
      </c>
      <c r="T112" s="144">
        <f>J112+'BC ngay 31.5'!T112</f>
        <v>0</v>
      </c>
      <c r="U112" s="144">
        <f>K112+'BC ngay 31.5'!U112</f>
        <v>0</v>
      </c>
      <c r="V112" s="144">
        <f>L112+'BC ngay 31.5'!V112</f>
        <v>0</v>
      </c>
      <c r="W112" s="144">
        <f>M112+'BC ngay 31.5'!W112</f>
        <v>0</v>
      </c>
      <c r="X112" s="144">
        <f>N112+'BC ngay 31.5'!X112</f>
        <v>0</v>
      </c>
      <c r="Y112" s="144">
        <f>O112+'BC ngay 31.5'!Y112</f>
        <v>0</v>
      </c>
      <c r="Z112" s="144">
        <f>P112+'BC ngay 31.5'!Z112</f>
        <v>0</v>
      </c>
      <c r="AA112" s="144">
        <f>Q112+'BC ngay 31.5'!AA112</f>
        <v>0</v>
      </c>
      <c r="AB112" s="144">
        <f>R112+'BC ngay 31.5'!AB112</f>
        <v>0</v>
      </c>
      <c r="AC112" s="144"/>
      <c r="AD112" s="144"/>
      <c r="AE112" s="144"/>
      <c r="AF112" s="144"/>
    </row>
    <row r="113" spans="1:32" s="150" customFormat="1" ht="15.75">
      <c r="A113" s="144">
        <v>22</v>
      </c>
      <c r="B113" s="131" t="s">
        <v>173</v>
      </c>
      <c r="C113" s="138"/>
      <c r="D113" s="144"/>
      <c r="E113" s="144"/>
      <c r="F113" s="142">
        <f>E113+'30.5'!F113</f>
        <v>0</v>
      </c>
      <c r="G113" s="142"/>
      <c r="H113" s="142">
        <f>G113+'29T5'!H115</f>
        <v>0</v>
      </c>
      <c r="I113" s="142">
        <f t="shared" si="13"/>
        <v>0</v>
      </c>
      <c r="J113" s="142"/>
      <c r="K113" s="142"/>
      <c r="L113" s="142"/>
      <c r="M113" s="142"/>
      <c r="N113" s="142">
        <f t="shared" si="14"/>
        <v>0</v>
      </c>
      <c r="O113" s="144"/>
      <c r="P113" s="144"/>
      <c r="Q113" s="144"/>
      <c r="R113" s="144"/>
      <c r="S113" s="144">
        <f>I113+'BC ngay 31.5'!S113</f>
        <v>0</v>
      </c>
      <c r="T113" s="144">
        <f>J113+'BC ngay 31.5'!T113</f>
        <v>0</v>
      </c>
      <c r="U113" s="144">
        <f>K113+'BC ngay 31.5'!U113</f>
        <v>0</v>
      </c>
      <c r="V113" s="144">
        <f>L113+'BC ngay 31.5'!V113</f>
        <v>0</v>
      </c>
      <c r="W113" s="144">
        <f>M113+'BC ngay 31.5'!W113</f>
        <v>0</v>
      </c>
      <c r="X113" s="144">
        <f>N113+'BC ngay 31.5'!X113</f>
        <v>0</v>
      </c>
      <c r="Y113" s="144">
        <f>O113+'BC ngay 31.5'!Y113</f>
        <v>0</v>
      </c>
      <c r="Z113" s="144">
        <f>P113+'BC ngay 31.5'!Z113</f>
        <v>0</v>
      </c>
      <c r="AA113" s="144">
        <f>Q113+'BC ngay 31.5'!AA113</f>
        <v>0</v>
      </c>
      <c r="AB113" s="144">
        <f>R113+'BC ngay 31.5'!AB113</f>
        <v>0</v>
      </c>
      <c r="AC113" s="144"/>
      <c r="AD113" s="144"/>
      <c r="AE113" s="144"/>
      <c r="AF113" s="144"/>
    </row>
    <row r="114" spans="1:32" s="150" customFormat="1" ht="15.75">
      <c r="A114" s="144">
        <v>23</v>
      </c>
      <c r="B114" s="131" t="s">
        <v>174</v>
      </c>
      <c r="C114" s="138"/>
      <c r="D114" s="144"/>
      <c r="E114" s="144"/>
      <c r="F114" s="142">
        <f>E114+'30.5'!F114</f>
        <v>0</v>
      </c>
      <c r="G114" s="142"/>
      <c r="H114" s="142">
        <f>G114+'29T5'!H116</f>
        <v>0</v>
      </c>
      <c r="I114" s="142">
        <f t="shared" si="13"/>
        <v>0</v>
      </c>
      <c r="J114" s="142"/>
      <c r="K114" s="142"/>
      <c r="L114" s="142"/>
      <c r="M114" s="142"/>
      <c r="N114" s="142">
        <f t="shared" si="14"/>
        <v>0</v>
      </c>
      <c r="O114" s="144"/>
      <c r="P114" s="144"/>
      <c r="Q114" s="144"/>
      <c r="R114" s="144"/>
      <c r="S114" s="144">
        <f>I114+'BC ngay 31.5'!S114</f>
        <v>0</v>
      </c>
      <c r="T114" s="144">
        <f>J114+'BC ngay 31.5'!T114</f>
        <v>0</v>
      </c>
      <c r="U114" s="144">
        <f>K114+'BC ngay 31.5'!U114</f>
        <v>0</v>
      </c>
      <c r="V114" s="144">
        <f>L114+'BC ngay 31.5'!V114</f>
        <v>0</v>
      </c>
      <c r="W114" s="144">
        <f>M114+'BC ngay 31.5'!W114</f>
        <v>0</v>
      </c>
      <c r="X114" s="144">
        <f>N114+'BC ngay 31.5'!X114</f>
        <v>0</v>
      </c>
      <c r="Y114" s="144">
        <f>O114+'BC ngay 31.5'!Y114</f>
        <v>0</v>
      </c>
      <c r="Z114" s="144">
        <f>P114+'BC ngay 31.5'!Z114</f>
        <v>0</v>
      </c>
      <c r="AA114" s="144">
        <f>Q114+'BC ngay 31.5'!AA114</f>
        <v>0</v>
      </c>
      <c r="AB114" s="144">
        <f>R114+'BC ngay 31.5'!AB114</f>
        <v>0</v>
      </c>
      <c r="AC114" s="144"/>
      <c r="AD114" s="144"/>
      <c r="AE114" s="144"/>
      <c r="AF114" s="144"/>
    </row>
    <row r="115" spans="1:32" s="150" customFormat="1" ht="15.75">
      <c r="A115" s="144">
        <v>24</v>
      </c>
      <c r="B115" s="131" t="s">
        <v>175</v>
      </c>
      <c r="C115" s="138"/>
      <c r="D115" s="144"/>
      <c r="E115" s="144"/>
      <c r="F115" s="142">
        <f>E115+'30.5'!F115</f>
        <v>0</v>
      </c>
      <c r="G115" s="142"/>
      <c r="H115" s="142">
        <f>G115+'29T5'!H117</f>
        <v>0</v>
      </c>
      <c r="I115" s="142">
        <f t="shared" si="13"/>
        <v>0</v>
      </c>
      <c r="J115" s="142"/>
      <c r="K115" s="142"/>
      <c r="L115" s="142"/>
      <c r="M115" s="142"/>
      <c r="N115" s="142">
        <f t="shared" si="14"/>
        <v>0</v>
      </c>
      <c r="O115" s="144"/>
      <c r="P115" s="144"/>
      <c r="Q115" s="144"/>
      <c r="R115" s="144"/>
      <c r="S115" s="144">
        <f>I115+'BC ngay 31.5'!S115</f>
        <v>0</v>
      </c>
      <c r="T115" s="144">
        <f>J115+'BC ngay 31.5'!T115</f>
        <v>0</v>
      </c>
      <c r="U115" s="144">
        <f>K115+'BC ngay 31.5'!U115</f>
        <v>0</v>
      </c>
      <c r="V115" s="144">
        <f>L115+'BC ngay 31.5'!V115</f>
        <v>0</v>
      </c>
      <c r="W115" s="144">
        <f>M115+'BC ngay 31.5'!W115</f>
        <v>0</v>
      </c>
      <c r="X115" s="144">
        <f>N115+'BC ngay 31.5'!X115</f>
        <v>0</v>
      </c>
      <c r="Y115" s="144">
        <f>O115+'BC ngay 31.5'!Y115</f>
        <v>0</v>
      </c>
      <c r="Z115" s="144">
        <f>P115+'BC ngay 31.5'!Z115</f>
        <v>0</v>
      </c>
      <c r="AA115" s="144">
        <f>Q115+'BC ngay 31.5'!AA115</f>
        <v>0</v>
      </c>
      <c r="AB115" s="144">
        <f>R115+'BC ngay 31.5'!AB115</f>
        <v>0</v>
      </c>
      <c r="AC115" s="144"/>
      <c r="AD115" s="144"/>
      <c r="AE115" s="144"/>
      <c r="AF115" s="144"/>
    </row>
    <row r="116" spans="1:32" s="150" customFormat="1" ht="15.75">
      <c r="A116" s="144">
        <v>25</v>
      </c>
      <c r="B116" s="131" t="s">
        <v>176</v>
      </c>
      <c r="C116" s="138"/>
      <c r="D116" s="144"/>
      <c r="E116" s="144"/>
      <c r="F116" s="142">
        <f>E116+'30.5'!F116</f>
        <v>0</v>
      </c>
      <c r="G116" s="142"/>
      <c r="H116" s="142">
        <f>G116+'29T5'!H118</f>
        <v>0</v>
      </c>
      <c r="I116" s="142">
        <f t="shared" si="13"/>
        <v>0</v>
      </c>
      <c r="J116" s="142"/>
      <c r="K116" s="142"/>
      <c r="L116" s="142"/>
      <c r="M116" s="142"/>
      <c r="N116" s="142">
        <f t="shared" si="14"/>
        <v>0</v>
      </c>
      <c r="O116" s="144"/>
      <c r="P116" s="144"/>
      <c r="Q116" s="144"/>
      <c r="R116" s="144"/>
      <c r="S116" s="144">
        <f>I116+'BC ngay 31.5'!S116</f>
        <v>0</v>
      </c>
      <c r="T116" s="144">
        <f>J116+'BC ngay 31.5'!T116</f>
        <v>0</v>
      </c>
      <c r="U116" s="144">
        <f>K116+'BC ngay 31.5'!U116</f>
        <v>0</v>
      </c>
      <c r="V116" s="144">
        <f>L116+'BC ngay 31.5'!V116</f>
        <v>0</v>
      </c>
      <c r="W116" s="144">
        <f>M116+'BC ngay 31.5'!W116</f>
        <v>0</v>
      </c>
      <c r="X116" s="144">
        <f>N116+'BC ngay 31.5'!X116</f>
        <v>0</v>
      </c>
      <c r="Y116" s="144">
        <f>O116+'BC ngay 31.5'!Y116</f>
        <v>0</v>
      </c>
      <c r="Z116" s="144">
        <f>P116+'BC ngay 31.5'!Z116</f>
        <v>0</v>
      </c>
      <c r="AA116" s="144">
        <f>Q116+'BC ngay 31.5'!AA116</f>
        <v>0</v>
      </c>
      <c r="AB116" s="144">
        <f>R116+'BC ngay 31.5'!AB116</f>
        <v>0</v>
      </c>
      <c r="AC116" s="144"/>
      <c r="AD116" s="144"/>
      <c r="AE116" s="144"/>
      <c r="AF116" s="144"/>
    </row>
    <row r="117" spans="1:32" s="150" customFormat="1" ht="15.75">
      <c r="A117" s="144">
        <v>26</v>
      </c>
      <c r="B117" s="131" t="s">
        <v>177</v>
      </c>
      <c r="C117" s="138"/>
      <c r="D117" s="144"/>
      <c r="E117" s="144"/>
      <c r="F117" s="142">
        <f>E117+'30.5'!F117</f>
        <v>0</v>
      </c>
      <c r="G117" s="142"/>
      <c r="H117" s="142">
        <f>G117+'29T5'!H119</f>
        <v>0</v>
      </c>
      <c r="I117" s="142">
        <f t="shared" si="13"/>
        <v>0</v>
      </c>
      <c r="J117" s="142"/>
      <c r="K117" s="142"/>
      <c r="L117" s="142"/>
      <c r="M117" s="142"/>
      <c r="N117" s="142">
        <f t="shared" si="14"/>
        <v>0</v>
      </c>
      <c r="O117" s="144"/>
      <c r="P117" s="144"/>
      <c r="Q117" s="144"/>
      <c r="R117" s="144"/>
      <c r="S117" s="144">
        <f>I117+'BC ngay 31.5'!S117</f>
        <v>0</v>
      </c>
      <c r="T117" s="144">
        <f>J117+'BC ngay 31.5'!T117</f>
        <v>0</v>
      </c>
      <c r="U117" s="144">
        <f>K117+'BC ngay 31.5'!U117</f>
        <v>0</v>
      </c>
      <c r="V117" s="144">
        <f>L117+'BC ngay 31.5'!V117</f>
        <v>0</v>
      </c>
      <c r="W117" s="144">
        <f>M117+'BC ngay 31.5'!W117</f>
        <v>0</v>
      </c>
      <c r="X117" s="144">
        <f>N117+'BC ngay 31.5'!X117</f>
        <v>0</v>
      </c>
      <c r="Y117" s="144">
        <f>O117+'BC ngay 31.5'!Y117</f>
        <v>0</v>
      </c>
      <c r="Z117" s="144">
        <f>P117+'BC ngay 31.5'!Z117</f>
        <v>0</v>
      </c>
      <c r="AA117" s="144">
        <f>Q117+'BC ngay 31.5'!AA117</f>
        <v>0</v>
      </c>
      <c r="AB117" s="144">
        <f>R117+'BC ngay 31.5'!AB117</f>
        <v>0</v>
      </c>
      <c r="AC117" s="144"/>
      <c r="AD117" s="144"/>
      <c r="AE117" s="144"/>
      <c r="AF117" s="144"/>
    </row>
    <row r="118" spans="1:32" s="150" customFormat="1" ht="15.75">
      <c r="A118" s="144">
        <v>27</v>
      </c>
      <c r="B118" s="131" t="s">
        <v>178</v>
      </c>
      <c r="C118" s="138"/>
      <c r="D118" s="144"/>
      <c r="E118" s="144"/>
      <c r="F118" s="142">
        <f>E118+'30.5'!F118</f>
        <v>0</v>
      </c>
      <c r="G118" s="142"/>
      <c r="H118" s="142">
        <f>G118+'29T5'!H120</f>
        <v>0</v>
      </c>
      <c r="I118" s="142">
        <f t="shared" si="13"/>
        <v>0</v>
      </c>
      <c r="J118" s="142"/>
      <c r="K118" s="142"/>
      <c r="L118" s="142"/>
      <c r="M118" s="142"/>
      <c r="N118" s="142">
        <f t="shared" si="14"/>
        <v>0</v>
      </c>
      <c r="O118" s="144"/>
      <c r="P118" s="144"/>
      <c r="Q118" s="144"/>
      <c r="R118" s="144"/>
      <c r="S118" s="144">
        <f>I118+'BC ngay 31.5'!S118</f>
        <v>0</v>
      </c>
      <c r="T118" s="144">
        <f>J118+'BC ngay 31.5'!T118</f>
        <v>0</v>
      </c>
      <c r="U118" s="144">
        <f>K118+'BC ngay 31.5'!U118</f>
        <v>0</v>
      </c>
      <c r="V118" s="144">
        <f>L118+'BC ngay 31.5'!V118</f>
        <v>0</v>
      </c>
      <c r="W118" s="144">
        <f>M118+'BC ngay 31.5'!W118</f>
        <v>0</v>
      </c>
      <c r="X118" s="144">
        <f>N118+'BC ngay 31.5'!X118</f>
        <v>0</v>
      </c>
      <c r="Y118" s="144">
        <f>O118+'BC ngay 31.5'!Y118</f>
        <v>0</v>
      </c>
      <c r="Z118" s="144">
        <f>P118+'BC ngay 31.5'!Z118</f>
        <v>0</v>
      </c>
      <c r="AA118" s="144">
        <f>Q118+'BC ngay 31.5'!AA118</f>
        <v>0</v>
      </c>
      <c r="AB118" s="144">
        <f>R118+'BC ngay 31.5'!AB118</f>
        <v>0</v>
      </c>
      <c r="AC118" s="144"/>
      <c r="AD118" s="144"/>
      <c r="AE118" s="144"/>
      <c r="AF118" s="144"/>
    </row>
    <row r="119" spans="1:32" s="150" customFormat="1" ht="15.75">
      <c r="A119" s="144">
        <v>28</v>
      </c>
      <c r="B119" s="131" t="s">
        <v>179</v>
      </c>
      <c r="C119" s="138"/>
      <c r="D119" s="144"/>
      <c r="E119" s="144"/>
      <c r="F119" s="142">
        <f>E119+'30.5'!F119</f>
        <v>0</v>
      </c>
      <c r="G119" s="142"/>
      <c r="H119" s="142">
        <f>G119+'29T5'!H121</f>
        <v>0</v>
      </c>
      <c r="I119" s="142">
        <f t="shared" si="13"/>
        <v>0</v>
      </c>
      <c r="J119" s="142"/>
      <c r="K119" s="142"/>
      <c r="L119" s="142"/>
      <c r="M119" s="142"/>
      <c r="N119" s="142">
        <f t="shared" si="14"/>
        <v>0</v>
      </c>
      <c r="O119" s="144"/>
      <c r="P119" s="144"/>
      <c r="Q119" s="144"/>
      <c r="R119" s="144"/>
      <c r="S119" s="144">
        <f>I119+'BC ngay 31.5'!S119</f>
        <v>0</v>
      </c>
      <c r="T119" s="144">
        <f>J119+'BC ngay 31.5'!T119</f>
        <v>0</v>
      </c>
      <c r="U119" s="144">
        <f>K119+'BC ngay 31.5'!U119</f>
        <v>0</v>
      </c>
      <c r="V119" s="144">
        <f>L119+'BC ngay 31.5'!V119</f>
        <v>0</v>
      </c>
      <c r="W119" s="144">
        <f>M119+'BC ngay 31.5'!W119</f>
        <v>0</v>
      </c>
      <c r="X119" s="144">
        <f>N119+'BC ngay 31.5'!X119</f>
        <v>0</v>
      </c>
      <c r="Y119" s="144">
        <f>O119+'BC ngay 31.5'!Y119</f>
        <v>0</v>
      </c>
      <c r="Z119" s="144">
        <f>P119+'BC ngay 31.5'!Z119</f>
        <v>0</v>
      </c>
      <c r="AA119" s="144">
        <f>Q119+'BC ngay 31.5'!AA119</f>
        <v>0</v>
      </c>
      <c r="AB119" s="144">
        <f>R119+'BC ngay 31.5'!AB119</f>
        <v>0</v>
      </c>
      <c r="AC119" s="144"/>
      <c r="AD119" s="144"/>
      <c r="AE119" s="144"/>
      <c r="AF119" s="144"/>
    </row>
    <row r="120" spans="1:32" s="150" customFormat="1" ht="15.75">
      <c r="A120" s="144">
        <v>29</v>
      </c>
      <c r="B120" s="131" t="s">
        <v>180</v>
      </c>
      <c r="C120" s="138"/>
      <c r="D120" s="144"/>
      <c r="E120" s="144"/>
      <c r="F120" s="142">
        <f>E120+'30.5'!F120</f>
        <v>0</v>
      </c>
      <c r="G120" s="142"/>
      <c r="H120" s="142">
        <f>G120+'29T5'!H122</f>
        <v>0</v>
      </c>
      <c r="I120" s="142">
        <f t="shared" si="13"/>
        <v>0</v>
      </c>
      <c r="J120" s="142"/>
      <c r="K120" s="142"/>
      <c r="L120" s="142"/>
      <c r="M120" s="142"/>
      <c r="N120" s="142">
        <f t="shared" si="14"/>
        <v>0</v>
      </c>
      <c r="O120" s="144"/>
      <c r="P120" s="144"/>
      <c r="Q120" s="144"/>
      <c r="R120" s="144"/>
      <c r="S120" s="144">
        <f>I120+'BC ngay 31.5'!S120</f>
        <v>0</v>
      </c>
      <c r="T120" s="144">
        <f>J120+'BC ngay 31.5'!T120</f>
        <v>0</v>
      </c>
      <c r="U120" s="144">
        <f>K120+'BC ngay 31.5'!U120</f>
        <v>0</v>
      </c>
      <c r="V120" s="144">
        <f>L120+'BC ngay 31.5'!V120</f>
        <v>0</v>
      </c>
      <c r="W120" s="144">
        <f>M120+'BC ngay 31.5'!W120</f>
        <v>0</v>
      </c>
      <c r="X120" s="144">
        <f>N120+'BC ngay 31.5'!X120</f>
        <v>0</v>
      </c>
      <c r="Y120" s="144">
        <f>O120+'BC ngay 31.5'!Y120</f>
        <v>0</v>
      </c>
      <c r="Z120" s="144">
        <f>P120+'BC ngay 31.5'!Z120</f>
        <v>0</v>
      </c>
      <c r="AA120" s="144">
        <f>Q120+'BC ngay 31.5'!AA120</f>
        <v>0</v>
      </c>
      <c r="AB120" s="144">
        <f>R120+'BC ngay 31.5'!AB120</f>
        <v>0</v>
      </c>
      <c r="AC120" s="144"/>
      <c r="AD120" s="144"/>
      <c r="AE120" s="144"/>
      <c r="AF120" s="144"/>
    </row>
    <row r="121" spans="1:32" s="150" customFormat="1" ht="15.75">
      <c r="A121" s="144">
        <v>30</v>
      </c>
      <c r="B121" s="131" t="s">
        <v>181</v>
      </c>
      <c r="C121" s="138"/>
      <c r="D121" s="144"/>
      <c r="E121" s="144"/>
      <c r="F121" s="142">
        <f>E121+'30.5'!F121</f>
        <v>0</v>
      </c>
      <c r="G121" s="142"/>
      <c r="H121" s="142">
        <f>G121+'29T5'!H123</f>
        <v>0</v>
      </c>
      <c r="I121" s="142">
        <f t="shared" si="13"/>
        <v>0</v>
      </c>
      <c r="J121" s="142"/>
      <c r="K121" s="142"/>
      <c r="L121" s="142"/>
      <c r="M121" s="142"/>
      <c r="N121" s="142">
        <f t="shared" si="14"/>
        <v>0</v>
      </c>
      <c r="O121" s="144"/>
      <c r="P121" s="144"/>
      <c r="Q121" s="144"/>
      <c r="R121" s="144"/>
      <c r="S121" s="144">
        <f>I121+'BC ngay 31.5'!S121</f>
        <v>0</v>
      </c>
      <c r="T121" s="144">
        <f>J121+'BC ngay 31.5'!T121</f>
        <v>0</v>
      </c>
      <c r="U121" s="144">
        <f>K121+'BC ngay 31.5'!U121</f>
        <v>0</v>
      </c>
      <c r="V121" s="144">
        <f>L121+'BC ngay 31.5'!V121</f>
        <v>0</v>
      </c>
      <c r="W121" s="144">
        <f>M121+'BC ngay 31.5'!W121</f>
        <v>0</v>
      </c>
      <c r="X121" s="144">
        <f>N121+'BC ngay 31.5'!X121</f>
        <v>0</v>
      </c>
      <c r="Y121" s="144">
        <f>O121+'BC ngay 31.5'!Y121</f>
        <v>0</v>
      </c>
      <c r="Z121" s="144">
        <f>P121+'BC ngay 31.5'!Z121</f>
        <v>0</v>
      </c>
      <c r="AA121" s="144">
        <f>Q121+'BC ngay 31.5'!AA121</f>
        <v>0</v>
      </c>
      <c r="AB121" s="144">
        <f>R121+'BC ngay 31.5'!AB121</f>
        <v>0</v>
      </c>
      <c r="AC121" s="144"/>
      <c r="AD121" s="144"/>
      <c r="AE121" s="144"/>
      <c r="AF121" s="144"/>
    </row>
    <row r="122" spans="1:32" s="150" customFormat="1" ht="15.75">
      <c r="A122" s="144">
        <v>31</v>
      </c>
      <c r="B122" s="131" t="s">
        <v>182</v>
      </c>
      <c r="C122" s="138"/>
      <c r="D122" s="144"/>
      <c r="E122" s="144"/>
      <c r="F122" s="142">
        <f>E122+'30.5'!F122</f>
        <v>0</v>
      </c>
      <c r="G122" s="142"/>
      <c r="H122" s="142">
        <f>G122+'29T5'!H124</f>
        <v>0</v>
      </c>
      <c r="I122" s="142">
        <f t="shared" si="13"/>
        <v>0</v>
      </c>
      <c r="J122" s="142"/>
      <c r="K122" s="142"/>
      <c r="L122" s="142"/>
      <c r="M122" s="142"/>
      <c r="N122" s="142">
        <f t="shared" si="14"/>
        <v>0</v>
      </c>
      <c r="O122" s="144"/>
      <c r="P122" s="144"/>
      <c r="Q122" s="144"/>
      <c r="R122" s="144"/>
      <c r="S122" s="144">
        <f>I122+'BC ngay 31.5'!S122</f>
        <v>0</v>
      </c>
      <c r="T122" s="144">
        <f>J122+'BC ngay 31.5'!T122</f>
        <v>0</v>
      </c>
      <c r="U122" s="144">
        <f>K122+'BC ngay 31.5'!U122</f>
        <v>0</v>
      </c>
      <c r="V122" s="144">
        <f>L122+'BC ngay 31.5'!V122</f>
        <v>0</v>
      </c>
      <c r="W122" s="144">
        <f>M122+'BC ngay 31.5'!W122</f>
        <v>0</v>
      </c>
      <c r="X122" s="144">
        <f>N122+'BC ngay 31.5'!X122</f>
        <v>0</v>
      </c>
      <c r="Y122" s="144">
        <f>O122+'BC ngay 31.5'!Y122</f>
        <v>0</v>
      </c>
      <c r="Z122" s="144">
        <f>P122+'BC ngay 31.5'!Z122</f>
        <v>0</v>
      </c>
      <c r="AA122" s="144">
        <f>Q122+'BC ngay 31.5'!AA122</f>
        <v>0</v>
      </c>
      <c r="AB122" s="144">
        <f>R122+'BC ngay 31.5'!AB122</f>
        <v>0</v>
      </c>
      <c r="AC122" s="144"/>
      <c r="AD122" s="144"/>
      <c r="AE122" s="144"/>
      <c r="AF122" s="144"/>
    </row>
    <row r="123" spans="1:32" s="150" customFormat="1" ht="15">
      <c r="A123" s="144" t="s">
        <v>183</v>
      </c>
      <c r="B123" s="145" t="s">
        <v>184</v>
      </c>
      <c r="C123" s="138"/>
      <c r="D123" s="144"/>
      <c r="E123" s="138">
        <f>SUM(E124:E136)</f>
        <v>0</v>
      </c>
      <c r="F123" s="142">
        <f>E123+'30.5'!F123</f>
        <v>1</v>
      </c>
      <c r="G123" s="138">
        <f aca="true" t="shared" si="15" ref="G123:AF123">SUM(G124:G136)</f>
        <v>0</v>
      </c>
      <c r="H123" s="138">
        <f t="shared" si="15"/>
        <v>0</v>
      </c>
      <c r="I123" s="138">
        <f t="shared" si="15"/>
        <v>0</v>
      </c>
      <c r="J123" s="138">
        <f t="shared" si="15"/>
        <v>0</v>
      </c>
      <c r="K123" s="138">
        <f t="shared" si="15"/>
        <v>0</v>
      </c>
      <c r="L123" s="138">
        <f t="shared" si="15"/>
        <v>0</v>
      </c>
      <c r="M123" s="138">
        <f t="shared" si="15"/>
        <v>0</v>
      </c>
      <c r="N123" s="138">
        <f t="shared" si="15"/>
        <v>0</v>
      </c>
      <c r="O123" s="138">
        <f t="shared" si="15"/>
        <v>0</v>
      </c>
      <c r="P123" s="138">
        <f t="shared" si="15"/>
        <v>0</v>
      </c>
      <c r="Q123" s="138">
        <f t="shared" si="15"/>
        <v>0</v>
      </c>
      <c r="R123" s="138">
        <f t="shared" si="15"/>
        <v>0</v>
      </c>
      <c r="S123" s="144">
        <f>I123+'BC ngay 31.5'!S123</f>
        <v>6</v>
      </c>
      <c r="T123" s="144">
        <f>J123+'BC ngay 31.5'!T123</f>
        <v>2</v>
      </c>
      <c r="U123" s="144">
        <f>K123+'BC ngay 31.5'!U123</f>
        <v>0</v>
      </c>
      <c r="V123" s="144">
        <f>L123+'BC ngay 31.5'!V123</f>
        <v>4</v>
      </c>
      <c r="W123" s="144">
        <f>M123+'BC ngay 31.5'!W123</f>
        <v>0</v>
      </c>
      <c r="X123" s="144">
        <f>N123+'BC ngay 31.5'!X123</f>
        <v>6</v>
      </c>
      <c r="Y123" s="144">
        <f>O123+'BC ngay 31.5'!Y123</f>
        <v>2</v>
      </c>
      <c r="Z123" s="144">
        <f>P123+'BC ngay 31.5'!Z123</f>
        <v>0</v>
      </c>
      <c r="AA123" s="144">
        <f>Q123+'BC ngay 31.5'!AA123</f>
        <v>4</v>
      </c>
      <c r="AB123" s="144">
        <f>R123+'BC ngay 31.5'!AB123</f>
        <v>0</v>
      </c>
      <c r="AC123" s="138">
        <f t="shared" si="15"/>
        <v>0</v>
      </c>
      <c r="AD123" s="138">
        <f t="shared" si="15"/>
        <v>0</v>
      </c>
      <c r="AE123" s="138">
        <f t="shared" si="15"/>
        <v>0</v>
      </c>
      <c r="AF123" s="138">
        <f t="shared" si="15"/>
        <v>0</v>
      </c>
    </row>
    <row r="124" spans="1:32" s="150" customFormat="1" ht="15.75">
      <c r="A124" s="144">
        <v>1</v>
      </c>
      <c r="B124" s="129" t="s">
        <v>185</v>
      </c>
      <c r="C124" s="138"/>
      <c r="D124" s="144"/>
      <c r="E124" s="147"/>
      <c r="F124" s="142">
        <f>E124+'30.5'!F124</f>
        <v>0</v>
      </c>
      <c r="G124" s="142"/>
      <c r="H124" s="142">
        <f>G124+'29T5'!H126</f>
        <v>0</v>
      </c>
      <c r="I124" s="142">
        <f>J124+K124+L124+M124</f>
        <v>0</v>
      </c>
      <c r="J124" s="142"/>
      <c r="K124" s="142"/>
      <c r="L124" s="142"/>
      <c r="M124" s="142"/>
      <c r="N124" s="142">
        <f>O124+P124+Q124+R124</f>
        <v>0</v>
      </c>
      <c r="O124" s="142"/>
      <c r="P124" s="142"/>
      <c r="Q124" s="142"/>
      <c r="R124" s="142"/>
      <c r="S124" s="144">
        <f>I124+'BC ngay 31.5'!S124</f>
        <v>0</v>
      </c>
      <c r="T124" s="144">
        <f>J124+'BC ngay 31.5'!T124</f>
        <v>0</v>
      </c>
      <c r="U124" s="144">
        <f>K124+'BC ngay 31.5'!U124</f>
        <v>0</v>
      </c>
      <c r="V124" s="144">
        <f>L124+'BC ngay 31.5'!V124</f>
        <v>0</v>
      </c>
      <c r="W124" s="144">
        <f>M124+'BC ngay 31.5'!W124</f>
        <v>0</v>
      </c>
      <c r="X124" s="144">
        <f>N124+'BC ngay 31.5'!X124</f>
        <v>0</v>
      </c>
      <c r="Y124" s="144">
        <f>O124+'BC ngay 31.5'!Y124</f>
        <v>0</v>
      </c>
      <c r="Z124" s="144">
        <f>P124+'BC ngay 31.5'!Z124</f>
        <v>0</v>
      </c>
      <c r="AA124" s="144">
        <f>Q124+'BC ngay 31.5'!AA124</f>
        <v>0</v>
      </c>
      <c r="AB124" s="144">
        <f>R124+'BC ngay 31.5'!AB124</f>
        <v>0</v>
      </c>
      <c r="AC124" s="144"/>
      <c r="AD124" s="144"/>
      <c r="AE124" s="144"/>
      <c r="AF124" s="144"/>
    </row>
    <row r="125" spans="1:32" s="150" customFormat="1" ht="15.75">
      <c r="A125" s="144">
        <v>2</v>
      </c>
      <c r="B125" s="129" t="s">
        <v>186</v>
      </c>
      <c r="C125" s="138"/>
      <c r="D125" s="144"/>
      <c r="E125" s="147"/>
      <c r="F125" s="142">
        <f>E125+'30.5'!F125</f>
        <v>0</v>
      </c>
      <c r="G125" s="142"/>
      <c r="H125" s="142">
        <f>G125+'29T5'!H127</f>
        <v>0</v>
      </c>
      <c r="I125" s="142">
        <f aca="true" t="shared" si="16" ref="I125:I137">J125+K125+L125+M125</f>
        <v>0</v>
      </c>
      <c r="J125" s="142"/>
      <c r="K125" s="142"/>
      <c r="L125" s="142"/>
      <c r="M125" s="142"/>
      <c r="N125" s="142">
        <f aca="true" t="shared" si="17" ref="N125:N137">O125+P125+Q125+R125</f>
        <v>0</v>
      </c>
      <c r="O125" s="142"/>
      <c r="P125" s="142"/>
      <c r="Q125" s="142"/>
      <c r="R125" s="142"/>
      <c r="S125" s="144">
        <f>I125+'BC ngay 31.5'!S125</f>
        <v>0</v>
      </c>
      <c r="T125" s="144">
        <f>J125+'BC ngay 31.5'!T125</f>
        <v>0</v>
      </c>
      <c r="U125" s="144">
        <f>K125+'BC ngay 31.5'!U125</f>
        <v>0</v>
      </c>
      <c r="V125" s="144">
        <f>L125+'BC ngay 31.5'!V125</f>
        <v>0</v>
      </c>
      <c r="W125" s="144">
        <f>M125+'BC ngay 31.5'!W125</f>
        <v>0</v>
      </c>
      <c r="X125" s="144">
        <f>N125+'BC ngay 31.5'!X125</f>
        <v>0</v>
      </c>
      <c r="Y125" s="144">
        <f>O125+'BC ngay 31.5'!Y125</f>
        <v>0</v>
      </c>
      <c r="Z125" s="144">
        <f>P125+'BC ngay 31.5'!Z125</f>
        <v>0</v>
      </c>
      <c r="AA125" s="144">
        <f>Q125+'BC ngay 31.5'!AA125</f>
        <v>0</v>
      </c>
      <c r="AB125" s="144">
        <f>R125+'BC ngay 31.5'!AB125</f>
        <v>0</v>
      </c>
      <c r="AC125" s="144"/>
      <c r="AD125" s="144"/>
      <c r="AE125" s="144"/>
      <c r="AF125" s="144"/>
    </row>
    <row r="126" spans="1:32" s="150" customFormat="1" ht="15.75">
      <c r="A126" s="144">
        <v>3</v>
      </c>
      <c r="B126" s="129" t="s">
        <v>187</v>
      </c>
      <c r="C126" s="138"/>
      <c r="D126" s="144"/>
      <c r="E126" s="147"/>
      <c r="F126" s="142">
        <f>E126+'30.5'!F126</f>
        <v>0</v>
      </c>
      <c r="G126" s="142"/>
      <c r="H126" s="142">
        <f>G126+'29T5'!H128</f>
        <v>0</v>
      </c>
      <c r="I126" s="142">
        <f t="shared" si="16"/>
        <v>0</v>
      </c>
      <c r="J126" s="142"/>
      <c r="K126" s="142"/>
      <c r="L126" s="142"/>
      <c r="M126" s="142"/>
      <c r="N126" s="142">
        <f t="shared" si="17"/>
        <v>0</v>
      </c>
      <c r="O126" s="142"/>
      <c r="P126" s="142"/>
      <c r="Q126" s="142"/>
      <c r="R126" s="142"/>
      <c r="S126" s="144">
        <f>I126+'BC ngay 31.5'!S126</f>
        <v>0</v>
      </c>
      <c r="T126" s="144">
        <f>J126+'BC ngay 31.5'!T126</f>
        <v>0</v>
      </c>
      <c r="U126" s="144">
        <f>K126+'BC ngay 31.5'!U126</f>
        <v>0</v>
      </c>
      <c r="V126" s="144">
        <f>L126+'BC ngay 31.5'!V126</f>
        <v>0</v>
      </c>
      <c r="W126" s="144">
        <f>M126+'BC ngay 31.5'!W126</f>
        <v>0</v>
      </c>
      <c r="X126" s="144">
        <f>N126+'BC ngay 31.5'!X126</f>
        <v>0</v>
      </c>
      <c r="Y126" s="144">
        <f>O126+'BC ngay 31.5'!Y126</f>
        <v>0</v>
      </c>
      <c r="Z126" s="144">
        <f>P126+'BC ngay 31.5'!Z126</f>
        <v>0</v>
      </c>
      <c r="AA126" s="144">
        <f>Q126+'BC ngay 31.5'!AA126</f>
        <v>0</v>
      </c>
      <c r="AB126" s="144">
        <f>R126+'BC ngay 31.5'!AB126</f>
        <v>0</v>
      </c>
      <c r="AC126" s="144"/>
      <c r="AD126" s="144"/>
      <c r="AE126" s="144"/>
      <c r="AF126" s="144"/>
    </row>
    <row r="127" spans="1:32" s="150" customFormat="1" ht="15.75">
      <c r="A127" s="144">
        <v>4</v>
      </c>
      <c r="B127" s="129" t="s">
        <v>188</v>
      </c>
      <c r="C127" s="138"/>
      <c r="D127" s="144"/>
      <c r="E127" s="147"/>
      <c r="F127" s="142">
        <f>E127+'30.5'!F127</f>
        <v>0</v>
      </c>
      <c r="G127" s="142"/>
      <c r="H127" s="142">
        <f>G127+'29T5'!H129</f>
        <v>0</v>
      </c>
      <c r="I127" s="142">
        <f t="shared" si="16"/>
        <v>0</v>
      </c>
      <c r="J127" s="142"/>
      <c r="K127" s="142"/>
      <c r="L127" s="142"/>
      <c r="M127" s="142"/>
      <c r="N127" s="142">
        <f t="shared" si="17"/>
        <v>0</v>
      </c>
      <c r="O127" s="142"/>
      <c r="P127" s="142"/>
      <c r="Q127" s="142"/>
      <c r="R127" s="142"/>
      <c r="S127" s="144">
        <f>I127+'BC ngay 31.5'!S127</f>
        <v>0</v>
      </c>
      <c r="T127" s="144">
        <f>J127+'BC ngay 31.5'!T127</f>
        <v>0</v>
      </c>
      <c r="U127" s="144">
        <f>K127+'BC ngay 31.5'!U127</f>
        <v>0</v>
      </c>
      <c r="V127" s="144">
        <f>L127+'BC ngay 31.5'!V127</f>
        <v>0</v>
      </c>
      <c r="W127" s="144">
        <f>M127+'BC ngay 31.5'!W127</f>
        <v>0</v>
      </c>
      <c r="X127" s="144">
        <f>N127+'BC ngay 31.5'!X127</f>
        <v>0</v>
      </c>
      <c r="Y127" s="144">
        <f>O127+'BC ngay 31.5'!Y127</f>
        <v>0</v>
      </c>
      <c r="Z127" s="144">
        <f>P127+'BC ngay 31.5'!Z127</f>
        <v>0</v>
      </c>
      <c r="AA127" s="144">
        <f>Q127+'BC ngay 31.5'!AA127</f>
        <v>0</v>
      </c>
      <c r="AB127" s="144">
        <f>R127+'BC ngay 31.5'!AB127</f>
        <v>0</v>
      </c>
      <c r="AC127" s="144"/>
      <c r="AD127" s="144"/>
      <c r="AE127" s="144"/>
      <c r="AF127" s="144"/>
    </row>
    <row r="128" spans="1:32" s="150" customFormat="1" ht="24">
      <c r="A128" s="144">
        <v>5</v>
      </c>
      <c r="B128" s="129" t="s">
        <v>189</v>
      </c>
      <c r="C128" s="138" t="s">
        <v>227</v>
      </c>
      <c r="D128" s="144"/>
      <c r="E128" s="147"/>
      <c r="F128" s="142">
        <f>E128+'30.5'!F128</f>
        <v>1</v>
      </c>
      <c r="G128" s="142"/>
      <c r="H128" s="142">
        <f>G128+'29T5'!H130</f>
        <v>0</v>
      </c>
      <c r="I128" s="142">
        <f t="shared" si="16"/>
        <v>0</v>
      </c>
      <c r="J128" s="142"/>
      <c r="K128" s="142"/>
      <c r="L128" s="142"/>
      <c r="M128" s="142"/>
      <c r="N128" s="142">
        <f t="shared" si="17"/>
        <v>0</v>
      </c>
      <c r="O128" s="142"/>
      <c r="P128" s="142"/>
      <c r="Q128" s="142"/>
      <c r="R128" s="142"/>
      <c r="S128" s="144">
        <f>I128+'BC ngay 31.5'!S128</f>
        <v>6</v>
      </c>
      <c r="T128" s="144">
        <f>J128+'BC ngay 31.5'!T128</f>
        <v>2</v>
      </c>
      <c r="U128" s="144">
        <f>K128+'BC ngay 31.5'!U128</f>
        <v>0</v>
      </c>
      <c r="V128" s="144">
        <f>L128+'BC ngay 31.5'!V128</f>
        <v>4</v>
      </c>
      <c r="W128" s="144">
        <f>M128+'BC ngay 31.5'!W128</f>
        <v>0</v>
      </c>
      <c r="X128" s="144">
        <f>N128+'BC ngay 31.5'!X128</f>
        <v>6</v>
      </c>
      <c r="Y128" s="144">
        <f>O128+'BC ngay 31.5'!Y128</f>
        <v>2</v>
      </c>
      <c r="Z128" s="144">
        <f>P128+'BC ngay 31.5'!Z128</f>
        <v>0</v>
      </c>
      <c r="AA128" s="144">
        <f>Q128+'BC ngay 31.5'!AA128</f>
        <v>4</v>
      </c>
      <c r="AB128" s="144">
        <f>R128+'BC ngay 31.5'!AB128</f>
        <v>0</v>
      </c>
      <c r="AC128" s="144"/>
      <c r="AD128" s="144"/>
      <c r="AE128" s="144"/>
      <c r="AF128" s="144"/>
    </row>
    <row r="129" spans="1:32" s="150" customFormat="1" ht="15.75">
      <c r="A129" s="144">
        <v>6</v>
      </c>
      <c r="B129" s="129" t="s">
        <v>190</v>
      </c>
      <c r="C129" s="138"/>
      <c r="D129" s="144"/>
      <c r="E129" s="147"/>
      <c r="F129" s="142">
        <f>E129+'30.5'!F129</f>
        <v>0</v>
      </c>
      <c r="G129" s="142"/>
      <c r="H129" s="142">
        <f>G129+'29T5'!H131</f>
        <v>0</v>
      </c>
      <c r="I129" s="142">
        <f t="shared" si="16"/>
        <v>0</v>
      </c>
      <c r="J129" s="142"/>
      <c r="K129" s="142"/>
      <c r="L129" s="142"/>
      <c r="M129" s="142"/>
      <c r="N129" s="142">
        <f t="shared" si="17"/>
        <v>0</v>
      </c>
      <c r="O129" s="142"/>
      <c r="P129" s="142"/>
      <c r="Q129" s="142"/>
      <c r="R129" s="142"/>
      <c r="S129" s="144">
        <f>I129+'BC ngay 31.5'!S129</f>
        <v>0</v>
      </c>
      <c r="T129" s="144">
        <f>J129+'BC ngay 31.5'!T129</f>
        <v>0</v>
      </c>
      <c r="U129" s="144">
        <f>K129+'BC ngay 31.5'!U129</f>
        <v>0</v>
      </c>
      <c r="V129" s="144">
        <f>L129+'BC ngay 31.5'!V129</f>
        <v>0</v>
      </c>
      <c r="W129" s="144">
        <f>M129+'BC ngay 31.5'!W129</f>
        <v>0</v>
      </c>
      <c r="X129" s="144">
        <f>N129+'BC ngay 31.5'!X129</f>
        <v>0</v>
      </c>
      <c r="Y129" s="144">
        <f>O129+'BC ngay 31.5'!Y129</f>
        <v>0</v>
      </c>
      <c r="Z129" s="144">
        <f>P129+'BC ngay 31.5'!Z129</f>
        <v>0</v>
      </c>
      <c r="AA129" s="144">
        <f>Q129+'BC ngay 31.5'!AA129</f>
        <v>0</v>
      </c>
      <c r="AB129" s="144">
        <f>R129+'BC ngay 31.5'!AB129</f>
        <v>0</v>
      </c>
      <c r="AC129" s="144"/>
      <c r="AD129" s="144"/>
      <c r="AE129" s="144"/>
      <c r="AF129" s="144"/>
    </row>
    <row r="130" spans="1:32" s="150" customFormat="1" ht="15.75">
      <c r="A130" s="144">
        <v>7</v>
      </c>
      <c r="B130" s="129" t="s">
        <v>191</v>
      </c>
      <c r="C130" s="138"/>
      <c r="D130" s="144"/>
      <c r="E130" s="147"/>
      <c r="F130" s="142">
        <f>E130+'30.5'!F130</f>
        <v>0</v>
      </c>
      <c r="G130" s="142"/>
      <c r="H130" s="142">
        <f>G130+'29T5'!H132</f>
        <v>0</v>
      </c>
      <c r="I130" s="142">
        <f t="shared" si="16"/>
        <v>0</v>
      </c>
      <c r="J130" s="142"/>
      <c r="K130" s="142"/>
      <c r="L130" s="142"/>
      <c r="M130" s="142"/>
      <c r="N130" s="142">
        <f t="shared" si="17"/>
        <v>0</v>
      </c>
      <c r="O130" s="142"/>
      <c r="P130" s="142"/>
      <c r="Q130" s="142"/>
      <c r="R130" s="142"/>
      <c r="S130" s="144">
        <f>I130+'BC ngay 31.5'!S130</f>
        <v>0</v>
      </c>
      <c r="T130" s="144">
        <f>J130+'BC ngay 31.5'!T130</f>
        <v>0</v>
      </c>
      <c r="U130" s="144">
        <f>K130+'BC ngay 31.5'!U130</f>
        <v>0</v>
      </c>
      <c r="V130" s="144">
        <f>L130+'BC ngay 31.5'!V130</f>
        <v>0</v>
      </c>
      <c r="W130" s="144">
        <f>M130+'BC ngay 31.5'!W130</f>
        <v>0</v>
      </c>
      <c r="X130" s="144">
        <f>N130+'BC ngay 31.5'!X130</f>
        <v>0</v>
      </c>
      <c r="Y130" s="144">
        <f>O130+'BC ngay 31.5'!Y130</f>
        <v>0</v>
      </c>
      <c r="Z130" s="144">
        <f>P130+'BC ngay 31.5'!Z130</f>
        <v>0</v>
      </c>
      <c r="AA130" s="144">
        <f>Q130+'BC ngay 31.5'!AA130</f>
        <v>0</v>
      </c>
      <c r="AB130" s="144">
        <f>R130+'BC ngay 31.5'!AB130</f>
        <v>0</v>
      </c>
      <c r="AC130" s="144"/>
      <c r="AD130" s="144"/>
      <c r="AE130" s="144"/>
      <c r="AF130" s="144"/>
    </row>
    <row r="131" spans="1:32" ht="15.75">
      <c r="A131" s="144">
        <v>8</v>
      </c>
      <c r="B131" s="129" t="s">
        <v>192</v>
      </c>
      <c r="C131" s="151"/>
      <c r="D131" s="151"/>
      <c r="E131" s="147"/>
      <c r="F131" s="142">
        <f>E131+'30.5'!F131</f>
        <v>0</v>
      </c>
      <c r="G131" s="142"/>
      <c r="H131" s="142">
        <f>G131+'29T5'!H133</f>
        <v>0</v>
      </c>
      <c r="I131" s="142">
        <f t="shared" si="16"/>
        <v>0</v>
      </c>
      <c r="J131" s="142"/>
      <c r="K131" s="142"/>
      <c r="L131" s="142"/>
      <c r="M131" s="142"/>
      <c r="N131" s="142">
        <f t="shared" si="17"/>
        <v>0</v>
      </c>
      <c r="O131" s="142"/>
      <c r="P131" s="142"/>
      <c r="Q131" s="142"/>
      <c r="R131" s="142"/>
      <c r="S131" s="144">
        <f>I131+'BC ngay 31.5'!S131</f>
        <v>0</v>
      </c>
      <c r="T131" s="144">
        <f>J131+'BC ngay 31.5'!T131</f>
        <v>0</v>
      </c>
      <c r="U131" s="144">
        <f>K131+'BC ngay 31.5'!U131</f>
        <v>0</v>
      </c>
      <c r="V131" s="144">
        <f>L131+'BC ngay 31.5'!V131</f>
        <v>0</v>
      </c>
      <c r="W131" s="144">
        <f>M131+'BC ngay 31.5'!W131</f>
        <v>0</v>
      </c>
      <c r="X131" s="144">
        <f>N131+'BC ngay 31.5'!X131</f>
        <v>0</v>
      </c>
      <c r="Y131" s="144">
        <f>O131+'BC ngay 31.5'!Y131</f>
        <v>0</v>
      </c>
      <c r="Z131" s="144">
        <f>P131+'BC ngay 31.5'!Z131</f>
        <v>0</v>
      </c>
      <c r="AA131" s="144">
        <f>Q131+'BC ngay 31.5'!AA131</f>
        <v>0</v>
      </c>
      <c r="AB131" s="144">
        <f>R131+'BC ngay 31.5'!AB131</f>
        <v>0</v>
      </c>
      <c r="AC131" s="151"/>
      <c r="AD131" s="151"/>
      <c r="AE131" s="151"/>
      <c r="AF131" s="151"/>
    </row>
    <row r="132" spans="1:32" ht="15.75">
      <c r="A132" s="144">
        <v>9</v>
      </c>
      <c r="B132" s="129" t="s">
        <v>193</v>
      </c>
      <c r="C132" s="151"/>
      <c r="D132" s="151"/>
      <c r="E132" s="147"/>
      <c r="F132" s="142">
        <f>E132+'30.5'!F132</f>
        <v>0</v>
      </c>
      <c r="G132" s="142"/>
      <c r="H132" s="142">
        <f>G132+'29T5'!H134</f>
        <v>0</v>
      </c>
      <c r="I132" s="142">
        <f t="shared" si="16"/>
        <v>0</v>
      </c>
      <c r="J132" s="142"/>
      <c r="K132" s="142"/>
      <c r="L132" s="142"/>
      <c r="M132" s="142"/>
      <c r="N132" s="142">
        <f t="shared" si="17"/>
        <v>0</v>
      </c>
      <c r="O132" s="142"/>
      <c r="P132" s="142"/>
      <c r="Q132" s="142"/>
      <c r="R132" s="142"/>
      <c r="S132" s="144">
        <f>I132+'BC ngay 31.5'!S132</f>
        <v>0</v>
      </c>
      <c r="T132" s="144">
        <f>J132+'BC ngay 31.5'!T132</f>
        <v>0</v>
      </c>
      <c r="U132" s="144">
        <f>K132+'BC ngay 31.5'!U132</f>
        <v>0</v>
      </c>
      <c r="V132" s="144">
        <f>L132+'BC ngay 31.5'!V132</f>
        <v>0</v>
      </c>
      <c r="W132" s="144">
        <f>M132+'BC ngay 31.5'!W132</f>
        <v>0</v>
      </c>
      <c r="X132" s="144">
        <f>N132+'BC ngay 31.5'!X132</f>
        <v>0</v>
      </c>
      <c r="Y132" s="144">
        <f>O132+'BC ngay 31.5'!Y132</f>
        <v>0</v>
      </c>
      <c r="Z132" s="144">
        <f>P132+'BC ngay 31.5'!Z132</f>
        <v>0</v>
      </c>
      <c r="AA132" s="144">
        <f>Q132+'BC ngay 31.5'!AA132</f>
        <v>0</v>
      </c>
      <c r="AB132" s="144">
        <f>R132+'BC ngay 31.5'!AB132</f>
        <v>0</v>
      </c>
      <c r="AC132" s="151"/>
      <c r="AD132" s="151"/>
      <c r="AE132" s="151"/>
      <c r="AF132" s="151"/>
    </row>
    <row r="133" spans="1:32" ht="15.75">
      <c r="A133" s="144">
        <v>10</v>
      </c>
      <c r="B133" s="129" t="s">
        <v>194</v>
      </c>
      <c r="C133" s="151"/>
      <c r="D133" s="151"/>
      <c r="E133" s="147"/>
      <c r="F133" s="142">
        <f>E133+'30.5'!F133</f>
        <v>0</v>
      </c>
      <c r="G133" s="142"/>
      <c r="H133" s="142">
        <f>G133+'29T5'!H135</f>
        <v>0</v>
      </c>
      <c r="I133" s="142">
        <f t="shared" si="16"/>
        <v>0</v>
      </c>
      <c r="J133" s="142"/>
      <c r="K133" s="142"/>
      <c r="L133" s="142"/>
      <c r="M133" s="142"/>
      <c r="N133" s="142">
        <f t="shared" si="17"/>
        <v>0</v>
      </c>
      <c r="O133" s="142"/>
      <c r="P133" s="142"/>
      <c r="Q133" s="142"/>
      <c r="R133" s="142"/>
      <c r="S133" s="144">
        <f>I133+'BC ngay 31.5'!S133</f>
        <v>0</v>
      </c>
      <c r="T133" s="144">
        <f>J133+'BC ngay 31.5'!T133</f>
        <v>0</v>
      </c>
      <c r="U133" s="144">
        <f>K133+'BC ngay 31.5'!U133</f>
        <v>0</v>
      </c>
      <c r="V133" s="144">
        <f>L133+'BC ngay 31.5'!V133</f>
        <v>0</v>
      </c>
      <c r="W133" s="144">
        <f>M133+'BC ngay 31.5'!W133</f>
        <v>0</v>
      </c>
      <c r="X133" s="144">
        <f>N133+'BC ngay 31.5'!X133</f>
        <v>0</v>
      </c>
      <c r="Y133" s="144">
        <f>O133+'BC ngay 31.5'!Y133</f>
        <v>0</v>
      </c>
      <c r="Z133" s="144">
        <f>P133+'BC ngay 31.5'!Z133</f>
        <v>0</v>
      </c>
      <c r="AA133" s="144">
        <f>Q133+'BC ngay 31.5'!AA133</f>
        <v>0</v>
      </c>
      <c r="AB133" s="144">
        <f>R133+'BC ngay 31.5'!AB133</f>
        <v>0</v>
      </c>
      <c r="AC133" s="151"/>
      <c r="AD133" s="151"/>
      <c r="AE133" s="151"/>
      <c r="AF133" s="151"/>
    </row>
    <row r="134" spans="1:32" s="139" customFormat="1" ht="15.75">
      <c r="A134" s="144">
        <v>11</v>
      </c>
      <c r="B134" s="129" t="s">
        <v>195</v>
      </c>
      <c r="C134" s="142"/>
      <c r="D134" s="147"/>
      <c r="E134" s="147"/>
      <c r="F134" s="142">
        <f>E134+'30.5'!F134</f>
        <v>0</v>
      </c>
      <c r="G134" s="142"/>
      <c r="H134" s="142">
        <f>G134+'29T5'!H136</f>
        <v>0</v>
      </c>
      <c r="I134" s="142">
        <f t="shared" si="16"/>
        <v>0</v>
      </c>
      <c r="J134" s="142"/>
      <c r="K134" s="142"/>
      <c r="L134" s="142"/>
      <c r="M134" s="142"/>
      <c r="N134" s="142">
        <f t="shared" si="17"/>
        <v>0</v>
      </c>
      <c r="O134" s="142"/>
      <c r="P134" s="142"/>
      <c r="Q134" s="142"/>
      <c r="R134" s="142"/>
      <c r="S134" s="144">
        <f>I134+'BC ngay 31.5'!S134</f>
        <v>0</v>
      </c>
      <c r="T134" s="144">
        <f>J134+'BC ngay 31.5'!T134</f>
        <v>0</v>
      </c>
      <c r="U134" s="144">
        <f>K134+'BC ngay 31.5'!U134</f>
        <v>0</v>
      </c>
      <c r="V134" s="144">
        <f>L134+'BC ngay 31.5'!V134</f>
        <v>0</v>
      </c>
      <c r="W134" s="144">
        <f>M134+'BC ngay 31.5'!W134</f>
        <v>0</v>
      </c>
      <c r="X134" s="144">
        <f>N134+'BC ngay 31.5'!X134</f>
        <v>0</v>
      </c>
      <c r="Y134" s="144">
        <f>O134+'BC ngay 31.5'!Y134</f>
        <v>0</v>
      </c>
      <c r="Z134" s="144">
        <f>P134+'BC ngay 31.5'!Z134</f>
        <v>0</v>
      </c>
      <c r="AA134" s="144">
        <f>Q134+'BC ngay 31.5'!AA134</f>
        <v>0</v>
      </c>
      <c r="AB134" s="144">
        <f>R134+'BC ngay 31.5'!AB134</f>
        <v>0</v>
      </c>
      <c r="AC134" s="142"/>
      <c r="AD134" s="142"/>
      <c r="AE134" s="142"/>
      <c r="AF134" s="148"/>
    </row>
    <row r="135" spans="1:32" s="139" customFormat="1" ht="15.75">
      <c r="A135" s="144">
        <v>12</v>
      </c>
      <c r="B135" s="129" t="s">
        <v>196</v>
      </c>
      <c r="C135" s="142"/>
      <c r="D135" s="147"/>
      <c r="E135" s="147"/>
      <c r="F135" s="142">
        <f>E135+'30.5'!F135</f>
        <v>0</v>
      </c>
      <c r="G135" s="142"/>
      <c r="H135" s="142">
        <f>G135+'29T5'!H137</f>
        <v>0</v>
      </c>
      <c r="I135" s="142">
        <f t="shared" si="16"/>
        <v>0</v>
      </c>
      <c r="J135" s="142"/>
      <c r="K135" s="142"/>
      <c r="L135" s="142"/>
      <c r="M135" s="142"/>
      <c r="N135" s="142">
        <f t="shared" si="17"/>
        <v>0</v>
      </c>
      <c r="O135" s="142"/>
      <c r="P135" s="142"/>
      <c r="Q135" s="142"/>
      <c r="R135" s="142"/>
      <c r="S135" s="144">
        <f>I135+'BC ngay 31.5'!S135</f>
        <v>0</v>
      </c>
      <c r="T135" s="144">
        <f>J135+'BC ngay 31.5'!T135</f>
        <v>0</v>
      </c>
      <c r="U135" s="144">
        <f>K135+'BC ngay 31.5'!U135</f>
        <v>0</v>
      </c>
      <c r="V135" s="144">
        <f>L135+'BC ngay 31.5'!V135</f>
        <v>0</v>
      </c>
      <c r="W135" s="144">
        <f>M135+'BC ngay 31.5'!W135</f>
        <v>0</v>
      </c>
      <c r="X135" s="144">
        <f>N135+'BC ngay 31.5'!X135</f>
        <v>0</v>
      </c>
      <c r="Y135" s="144">
        <f>O135+'BC ngay 31.5'!Y135</f>
        <v>0</v>
      </c>
      <c r="Z135" s="144">
        <f>P135+'BC ngay 31.5'!Z135</f>
        <v>0</v>
      </c>
      <c r="AA135" s="144">
        <f>Q135+'BC ngay 31.5'!AA135</f>
        <v>0</v>
      </c>
      <c r="AB135" s="144">
        <f>R135+'BC ngay 31.5'!AB135</f>
        <v>0</v>
      </c>
      <c r="AC135" s="142"/>
      <c r="AD135" s="142"/>
      <c r="AE135" s="142"/>
      <c r="AF135" s="148"/>
    </row>
    <row r="136" spans="1:32" s="139" customFormat="1" ht="15.75">
      <c r="A136" s="144">
        <v>13</v>
      </c>
      <c r="B136" s="129" t="s">
        <v>197</v>
      </c>
      <c r="C136" s="142"/>
      <c r="D136" s="147"/>
      <c r="E136" s="147"/>
      <c r="F136" s="142">
        <f>E136+'30.5'!F136</f>
        <v>0</v>
      </c>
      <c r="G136" s="142"/>
      <c r="H136" s="142">
        <f>G136+'29T5'!H138</f>
        <v>0</v>
      </c>
      <c r="I136" s="142">
        <f t="shared" si="16"/>
        <v>0</v>
      </c>
      <c r="J136" s="142"/>
      <c r="K136" s="142"/>
      <c r="L136" s="142"/>
      <c r="M136" s="142"/>
      <c r="N136" s="142">
        <f t="shared" si="17"/>
        <v>0</v>
      </c>
      <c r="O136" s="142"/>
      <c r="P136" s="142"/>
      <c r="Q136" s="142"/>
      <c r="R136" s="142"/>
      <c r="S136" s="144">
        <f>I136+'BC ngay 31.5'!S136</f>
        <v>0</v>
      </c>
      <c r="T136" s="144">
        <f>J136+'BC ngay 31.5'!T136</f>
        <v>0</v>
      </c>
      <c r="U136" s="144">
        <f>K136+'BC ngay 31.5'!U136</f>
        <v>0</v>
      </c>
      <c r="V136" s="144">
        <f>L136+'BC ngay 31.5'!V136</f>
        <v>0</v>
      </c>
      <c r="W136" s="144">
        <f>M136+'BC ngay 31.5'!W136</f>
        <v>0</v>
      </c>
      <c r="X136" s="144">
        <f>N136+'BC ngay 31.5'!X136</f>
        <v>0</v>
      </c>
      <c r="Y136" s="144">
        <f>O136+'BC ngay 31.5'!Y136</f>
        <v>0</v>
      </c>
      <c r="Z136" s="144">
        <f>P136+'BC ngay 31.5'!Z136</f>
        <v>0</v>
      </c>
      <c r="AA136" s="144">
        <f>Q136+'BC ngay 31.5'!AA136</f>
        <v>0</v>
      </c>
      <c r="AB136" s="144">
        <f>R136+'BC ngay 31.5'!AB136</f>
        <v>0</v>
      </c>
      <c r="AC136" s="142"/>
      <c r="AD136" s="142"/>
      <c r="AE136" s="142"/>
      <c r="AF136" s="148"/>
    </row>
    <row r="137" spans="1:32" s="150" customFormat="1" ht="15.75">
      <c r="A137" s="144" t="s">
        <v>198</v>
      </c>
      <c r="B137" s="132" t="s">
        <v>199</v>
      </c>
      <c r="C137" s="138"/>
      <c r="D137" s="144"/>
      <c r="E137" s="147"/>
      <c r="F137" s="142">
        <f>E137+'29T5'!F139</f>
        <v>0</v>
      </c>
      <c r="G137" s="142"/>
      <c r="H137" s="142">
        <f>G137+'29T5'!H139</f>
        <v>0</v>
      </c>
      <c r="I137" s="142">
        <f t="shared" si="16"/>
        <v>0</v>
      </c>
      <c r="J137" s="142"/>
      <c r="K137" s="142"/>
      <c r="L137" s="142"/>
      <c r="M137" s="142"/>
      <c r="N137" s="142">
        <f t="shared" si="17"/>
        <v>0</v>
      </c>
      <c r="O137" s="142"/>
      <c r="P137" s="142"/>
      <c r="Q137" s="142"/>
      <c r="R137" s="142"/>
      <c r="S137" s="144">
        <f>I137+'BC ngay 31.5'!S137</f>
        <v>0</v>
      </c>
      <c r="T137" s="144">
        <f>J137+'BC ngay 31.5'!T137</f>
        <v>0</v>
      </c>
      <c r="U137" s="144">
        <f>K137+'BC ngay 31.5'!U137</f>
        <v>0</v>
      </c>
      <c r="V137" s="144">
        <f>L137+'BC ngay 31.5'!V137</f>
        <v>0</v>
      </c>
      <c r="W137" s="144">
        <f>M137+'BC ngay 31.5'!W137</f>
        <v>0</v>
      </c>
      <c r="X137" s="144">
        <f>N137+'BC ngay 31.5'!X137</f>
        <v>0</v>
      </c>
      <c r="Y137" s="144">
        <f>O137+'BC ngay 31.5'!Y137</f>
        <v>0</v>
      </c>
      <c r="Z137" s="144">
        <f>P137+'BC ngay 31.5'!Z137</f>
        <v>0</v>
      </c>
      <c r="AA137" s="144">
        <f>Q137+'BC ngay 31.5'!AA137</f>
        <v>0</v>
      </c>
      <c r="AB137" s="144">
        <f>R137+'BC ngay 31.5'!AB137</f>
        <v>0</v>
      </c>
      <c r="AC137" s="138">
        <f>SUM(AC138:AC149)</f>
        <v>0</v>
      </c>
      <c r="AD137" s="138">
        <f>SUM(AD138:AD149)</f>
        <v>0</v>
      </c>
      <c r="AE137" s="138">
        <f>SUM(AE138:AE149)</f>
        <v>0</v>
      </c>
      <c r="AF137" s="138">
        <f>SUM(AF138:AF149)</f>
        <v>0</v>
      </c>
    </row>
    <row r="138" spans="1:32" s="139" customFormat="1" ht="15.75">
      <c r="A138" s="144">
        <v>1</v>
      </c>
      <c r="B138" s="133" t="s">
        <v>200</v>
      </c>
      <c r="C138" s="142"/>
      <c r="D138" s="147"/>
      <c r="E138" s="147"/>
      <c r="F138" s="142">
        <f>E138+'30.5'!F138</f>
        <v>0</v>
      </c>
      <c r="G138" s="142"/>
      <c r="H138" s="142">
        <f>G138+'29T5'!H140</f>
        <v>0</v>
      </c>
      <c r="I138" s="142">
        <f>J138+K138+L138+M138</f>
        <v>0</v>
      </c>
      <c r="J138" s="142"/>
      <c r="K138" s="142"/>
      <c r="L138" s="142"/>
      <c r="M138" s="142"/>
      <c r="N138" s="142">
        <f>O138+P138+Q138+R138</f>
        <v>0</v>
      </c>
      <c r="O138" s="142"/>
      <c r="P138" s="142"/>
      <c r="Q138" s="142"/>
      <c r="R138" s="142"/>
      <c r="S138" s="144">
        <f>I138+'BC ngay 31.5'!S138</f>
        <v>0</v>
      </c>
      <c r="T138" s="144">
        <f>J138+'BC ngay 31.5'!T138</f>
        <v>0</v>
      </c>
      <c r="U138" s="144">
        <f>K138+'BC ngay 31.5'!U138</f>
        <v>0</v>
      </c>
      <c r="V138" s="144">
        <f>L138+'BC ngay 31.5'!V138</f>
        <v>0</v>
      </c>
      <c r="W138" s="144">
        <f>M138+'BC ngay 31.5'!W138</f>
        <v>0</v>
      </c>
      <c r="X138" s="144">
        <f>N138+'BC ngay 31.5'!X138</f>
        <v>0</v>
      </c>
      <c r="Y138" s="144">
        <f>O138+'BC ngay 31.5'!Y138</f>
        <v>0</v>
      </c>
      <c r="Z138" s="144">
        <f>P138+'BC ngay 31.5'!Z138</f>
        <v>0</v>
      </c>
      <c r="AA138" s="144">
        <f>Q138+'BC ngay 31.5'!AA138</f>
        <v>0</v>
      </c>
      <c r="AB138" s="144">
        <f>R138+'BC ngay 31.5'!AB138</f>
        <v>0</v>
      </c>
      <c r="AC138" s="142"/>
      <c r="AD138" s="142"/>
      <c r="AE138" s="142"/>
      <c r="AF138" s="148"/>
    </row>
    <row r="139" spans="1:32" s="139" customFormat="1" ht="15.75">
      <c r="A139" s="144">
        <v>2</v>
      </c>
      <c r="B139" s="133" t="s">
        <v>201</v>
      </c>
      <c r="C139" s="142"/>
      <c r="D139" s="147"/>
      <c r="E139" s="147"/>
      <c r="F139" s="142">
        <f>E139+'30.5'!F139</f>
        <v>0</v>
      </c>
      <c r="G139" s="142"/>
      <c r="H139" s="142">
        <f>G139+'29T5'!H141</f>
        <v>0</v>
      </c>
      <c r="I139" s="142">
        <f aca="true" t="shared" si="18" ref="I139:I145">J139+K139+L139+M139</f>
        <v>0</v>
      </c>
      <c r="J139" s="142"/>
      <c r="K139" s="142"/>
      <c r="L139" s="142"/>
      <c r="M139" s="142"/>
      <c r="N139" s="142">
        <f aca="true" t="shared" si="19" ref="N139:N145">O139+P139+Q139+R139</f>
        <v>0</v>
      </c>
      <c r="O139" s="142"/>
      <c r="P139" s="142"/>
      <c r="Q139" s="142"/>
      <c r="R139" s="142"/>
      <c r="S139" s="144">
        <f>I139+'BC ngay 31.5'!S139</f>
        <v>0</v>
      </c>
      <c r="T139" s="144">
        <f>J139+'BC ngay 31.5'!T139</f>
        <v>0</v>
      </c>
      <c r="U139" s="144">
        <f>K139+'BC ngay 31.5'!U139</f>
        <v>0</v>
      </c>
      <c r="V139" s="144">
        <f>L139+'BC ngay 31.5'!V139</f>
        <v>0</v>
      </c>
      <c r="W139" s="144">
        <f>M139+'BC ngay 31.5'!W139</f>
        <v>0</v>
      </c>
      <c r="X139" s="144">
        <f>N139+'BC ngay 31.5'!X139</f>
        <v>0</v>
      </c>
      <c r="Y139" s="144">
        <f>O139+'BC ngay 31.5'!Y139</f>
        <v>0</v>
      </c>
      <c r="Z139" s="144">
        <f>P139+'BC ngay 31.5'!Z139</f>
        <v>0</v>
      </c>
      <c r="AA139" s="144">
        <f>Q139+'BC ngay 31.5'!AA139</f>
        <v>0</v>
      </c>
      <c r="AB139" s="144">
        <f>R139+'BC ngay 31.5'!AB139</f>
        <v>0</v>
      </c>
      <c r="AC139" s="142"/>
      <c r="AD139" s="142"/>
      <c r="AE139" s="142"/>
      <c r="AF139" s="148"/>
    </row>
    <row r="140" spans="1:32" s="139" customFormat="1" ht="15.75">
      <c r="A140" s="144">
        <v>3</v>
      </c>
      <c r="B140" s="133" t="s">
        <v>202</v>
      </c>
      <c r="C140" s="142"/>
      <c r="D140" s="147"/>
      <c r="E140" s="147"/>
      <c r="F140" s="142">
        <f>E140+'30.5'!F140</f>
        <v>0</v>
      </c>
      <c r="G140" s="142"/>
      <c r="H140" s="142">
        <f>G140+'29T5'!H142</f>
        <v>0</v>
      </c>
      <c r="I140" s="142">
        <f t="shared" si="18"/>
        <v>0</v>
      </c>
      <c r="J140" s="142"/>
      <c r="K140" s="142"/>
      <c r="L140" s="142"/>
      <c r="M140" s="142"/>
      <c r="N140" s="142">
        <f t="shared" si="19"/>
        <v>0</v>
      </c>
      <c r="O140" s="142"/>
      <c r="P140" s="142"/>
      <c r="Q140" s="142"/>
      <c r="R140" s="142"/>
      <c r="S140" s="144">
        <f>I140+'BC ngay 31.5'!S140</f>
        <v>0</v>
      </c>
      <c r="T140" s="144">
        <f>J140+'BC ngay 31.5'!T140</f>
        <v>0</v>
      </c>
      <c r="U140" s="144">
        <f>K140+'BC ngay 31.5'!U140</f>
        <v>0</v>
      </c>
      <c r="V140" s="144">
        <f>L140+'BC ngay 31.5'!V140</f>
        <v>0</v>
      </c>
      <c r="W140" s="144">
        <f>M140+'BC ngay 31.5'!W140</f>
        <v>0</v>
      </c>
      <c r="X140" s="144">
        <f>N140+'BC ngay 31.5'!X140</f>
        <v>0</v>
      </c>
      <c r="Y140" s="144">
        <f>O140+'BC ngay 31.5'!Y140</f>
        <v>0</v>
      </c>
      <c r="Z140" s="144">
        <f>P140+'BC ngay 31.5'!Z140</f>
        <v>0</v>
      </c>
      <c r="AA140" s="144">
        <f>Q140+'BC ngay 31.5'!AA140</f>
        <v>0</v>
      </c>
      <c r="AB140" s="144">
        <f>R140+'BC ngay 31.5'!AB140</f>
        <v>0</v>
      </c>
      <c r="AC140" s="142"/>
      <c r="AD140" s="142"/>
      <c r="AE140" s="142"/>
      <c r="AF140" s="148"/>
    </row>
    <row r="141" spans="1:32" s="139" customFormat="1" ht="15.75">
      <c r="A141" s="144">
        <v>4</v>
      </c>
      <c r="B141" s="133" t="s">
        <v>203</v>
      </c>
      <c r="C141" s="142"/>
      <c r="D141" s="147"/>
      <c r="E141" s="147"/>
      <c r="F141" s="142">
        <f>E141+'30.5'!F141</f>
        <v>0</v>
      </c>
      <c r="G141" s="142"/>
      <c r="H141" s="142">
        <f>G141+'29T5'!H143</f>
        <v>0</v>
      </c>
      <c r="I141" s="142">
        <f t="shared" si="18"/>
        <v>0</v>
      </c>
      <c r="J141" s="142"/>
      <c r="K141" s="142"/>
      <c r="L141" s="142"/>
      <c r="M141" s="142"/>
      <c r="N141" s="142">
        <f t="shared" si="19"/>
        <v>0</v>
      </c>
      <c r="O141" s="142"/>
      <c r="P141" s="142"/>
      <c r="Q141" s="142"/>
      <c r="R141" s="142"/>
      <c r="S141" s="144">
        <f>I141+'BC ngay 31.5'!S141</f>
        <v>0</v>
      </c>
      <c r="T141" s="144">
        <f>J141+'BC ngay 31.5'!T141</f>
        <v>0</v>
      </c>
      <c r="U141" s="144">
        <f>K141+'BC ngay 31.5'!U141</f>
        <v>0</v>
      </c>
      <c r="V141" s="144">
        <f>L141+'BC ngay 31.5'!V141</f>
        <v>0</v>
      </c>
      <c r="W141" s="144">
        <f>M141+'BC ngay 31.5'!W141</f>
        <v>0</v>
      </c>
      <c r="X141" s="144">
        <f>N141+'BC ngay 31.5'!X141</f>
        <v>0</v>
      </c>
      <c r="Y141" s="144">
        <f>O141+'BC ngay 31.5'!Y141</f>
        <v>0</v>
      </c>
      <c r="Z141" s="144">
        <f>P141+'BC ngay 31.5'!Z141</f>
        <v>0</v>
      </c>
      <c r="AA141" s="144">
        <f>Q141+'BC ngay 31.5'!AA141</f>
        <v>0</v>
      </c>
      <c r="AB141" s="144">
        <f>R141+'BC ngay 31.5'!AB141</f>
        <v>0</v>
      </c>
      <c r="AC141" s="142"/>
      <c r="AD141" s="142"/>
      <c r="AE141" s="142"/>
      <c r="AF141" s="148"/>
    </row>
    <row r="142" spans="1:32" s="139" customFormat="1" ht="15.75">
      <c r="A142" s="144">
        <v>5</v>
      </c>
      <c r="B142" s="133" t="s">
        <v>204</v>
      </c>
      <c r="C142" s="142"/>
      <c r="D142" s="147"/>
      <c r="E142" s="147"/>
      <c r="F142" s="142">
        <f>E142+'30.5'!F142</f>
        <v>0</v>
      </c>
      <c r="G142" s="142"/>
      <c r="H142" s="142">
        <f>G142+'29T5'!H144</f>
        <v>0</v>
      </c>
      <c r="I142" s="142">
        <f t="shared" si="18"/>
        <v>0</v>
      </c>
      <c r="J142" s="142"/>
      <c r="K142" s="142"/>
      <c r="L142" s="142"/>
      <c r="M142" s="142"/>
      <c r="N142" s="142">
        <f t="shared" si="19"/>
        <v>0</v>
      </c>
      <c r="O142" s="142"/>
      <c r="P142" s="142"/>
      <c r="Q142" s="142"/>
      <c r="R142" s="142"/>
      <c r="S142" s="144">
        <f>I142+'BC ngay 31.5'!S142</f>
        <v>0</v>
      </c>
      <c r="T142" s="144">
        <f>J142+'BC ngay 31.5'!T142</f>
        <v>0</v>
      </c>
      <c r="U142" s="144">
        <f>K142+'BC ngay 31.5'!U142</f>
        <v>0</v>
      </c>
      <c r="V142" s="144">
        <f>L142+'BC ngay 31.5'!V142</f>
        <v>0</v>
      </c>
      <c r="W142" s="144">
        <f>M142+'BC ngay 31.5'!W142</f>
        <v>0</v>
      </c>
      <c r="X142" s="144">
        <f>N142+'BC ngay 31.5'!X142</f>
        <v>0</v>
      </c>
      <c r="Y142" s="144">
        <f>O142+'BC ngay 31.5'!Y142</f>
        <v>0</v>
      </c>
      <c r="Z142" s="144">
        <f>P142+'BC ngay 31.5'!Z142</f>
        <v>0</v>
      </c>
      <c r="AA142" s="144">
        <f>Q142+'BC ngay 31.5'!AA142</f>
        <v>0</v>
      </c>
      <c r="AB142" s="144">
        <f>R142+'BC ngay 31.5'!AB142</f>
        <v>0</v>
      </c>
      <c r="AC142" s="142"/>
      <c r="AD142" s="142"/>
      <c r="AE142" s="142"/>
      <c r="AF142" s="148"/>
    </row>
    <row r="143" spans="1:32" s="139" customFormat="1" ht="15.75">
      <c r="A143" s="144">
        <v>6</v>
      </c>
      <c r="B143" s="133" t="s">
        <v>205</v>
      </c>
      <c r="C143" s="142"/>
      <c r="D143" s="147"/>
      <c r="E143" s="147"/>
      <c r="F143" s="142">
        <f>E143+'30.5'!F143</f>
        <v>0</v>
      </c>
      <c r="G143" s="142"/>
      <c r="H143" s="142">
        <f>G143+'29T5'!H145</f>
        <v>0</v>
      </c>
      <c r="I143" s="142">
        <f t="shared" si="18"/>
        <v>0</v>
      </c>
      <c r="J143" s="142"/>
      <c r="K143" s="142"/>
      <c r="L143" s="142"/>
      <c r="M143" s="142"/>
      <c r="N143" s="142">
        <f t="shared" si="19"/>
        <v>0</v>
      </c>
      <c r="O143" s="142"/>
      <c r="P143" s="142"/>
      <c r="Q143" s="142"/>
      <c r="R143" s="142"/>
      <c r="S143" s="144">
        <f>I143+'BC ngay 31.5'!S143</f>
        <v>0</v>
      </c>
      <c r="T143" s="144">
        <f>J143+'BC ngay 31.5'!T143</f>
        <v>0</v>
      </c>
      <c r="U143" s="144">
        <f>K143+'BC ngay 31.5'!U143</f>
        <v>0</v>
      </c>
      <c r="V143" s="144">
        <f>L143+'BC ngay 31.5'!V143</f>
        <v>0</v>
      </c>
      <c r="W143" s="144">
        <f>M143+'BC ngay 31.5'!W143</f>
        <v>0</v>
      </c>
      <c r="X143" s="144">
        <f>N143+'BC ngay 31.5'!X143</f>
        <v>0</v>
      </c>
      <c r="Y143" s="144">
        <f>O143+'BC ngay 31.5'!Y143</f>
        <v>0</v>
      </c>
      <c r="Z143" s="144">
        <f>P143+'BC ngay 31.5'!Z143</f>
        <v>0</v>
      </c>
      <c r="AA143" s="144">
        <f>Q143+'BC ngay 31.5'!AA143</f>
        <v>0</v>
      </c>
      <c r="AB143" s="144">
        <f>R143+'BC ngay 31.5'!AB143</f>
        <v>0</v>
      </c>
      <c r="AC143" s="142"/>
      <c r="AD143" s="142"/>
      <c r="AE143" s="142"/>
      <c r="AF143" s="148"/>
    </row>
    <row r="144" spans="1:32" s="139" customFormat="1" ht="15.75">
      <c r="A144" s="144">
        <v>7</v>
      </c>
      <c r="B144" s="133" t="s">
        <v>206</v>
      </c>
      <c r="C144" s="142"/>
      <c r="D144" s="147"/>
      <c r="E144" s="147"/>
      <c r="F144" s="142">
        <f>E144+'30.5'!F144</f>
        <v>0</v>
      </c>
      <c r="G144" s="142"/>
      <c r="H144" s="142">
        <f>G144+'29T5'!H146</f>
        <v>0</v>
      </c>
      <c r="I144" s="142">
        <f t="shared" si="18"/>
        <v>0</v>
      </c>
      <c r="J144" s="142"/>
      <c r="K144" s="142"/>
      <c r="L144" s="142"/>
      <c r="M144" s="142"/>
      <c r="N144" s="142">
        <f t="shared" si="19"/>
        <v>0</v>
      </c>
      <c r="O144" s="142"/>
      <c r="P144" s="142"/>
      <c r="Q144" s="142"/>
      <c r="R144" s="142"/>
      <c r="S144" s="144">
        <f>I144+'BC ngay 31.5'!S144</f>
        <v>0</v>
      </c>
      <c r="T144" s="144">
        <f>J144+'BC ngay 31.5'!T144</f>
        <v>0</v>
      </c>
      <c r="U144" s="144">
        <f>K144+'BC ngay 31.5'!U144</f>
        <v>0</v>
      </c>
      <c r="V144" s="144">
        <f>L144+'BC ngay 31.5'!V144</f>
        <v>0</v>
      </c>
      <c r="W144" s="144">
        <f>M144+'BC ngay 31.5'!W144</f>
        <v>0</v>
      </c>
      <c r="X144" s="144">
        <f>N144+'BC ngay 31.5'!X144</f>
        <v>0</v>
      </c>
      <c r="Y144" s="144">
        <f>O144+'BC ngay 31.5'!Y144</f>
        <v>0</v>
      </c>
      <c r="Z144" s="144">
        <f>P144+'BC ngay 31.5'!Z144</f>
        <v>0</v>
      </c>
      <c r="AA144" s="144">
        <f>Q144+'BC ngay 31.5'!AA144</f>
        <v>0</v>
      </c>
      <c r="AB144" s="144">
        <f>R144+'BC ngay 31.5'!AB144</f>
        <v>0</v>
      </c>
      <c r="AC144" s="142"/>
      <c r="AD144" s="142"/>
      <c r="AE144" s="142"/>
      <c r="AF144" s="148"/>
    </row>
    <row r="145" spans="1:32" s="139" customFormat="1" ht="15.75">
      <c r="A145" s="144">
        <v>8</v>
      </c>
      <c r="B145" s="133" t="s">
        <v>207</v>
      </c>
      <c r="C145" s="142"/>
      <c r="D145" s="147"/>
      <c r="E145" s="147"/>
      <c r="F145" s="142">
        <f>E145+'30.5'!F145</f>
        <v>0</v>
      </c>
      <c r="G145" s="142"/>
      <c r="H145" s="142">
        <f>G145+'29T5'!H147</f>
        <v>0</v>
      </c>
      <c r="I145" s="142">
        <f t="shared" si="18"/>
        <v>0</v>
      </c>
      <c r="J145" s="142"/>
      <c r="K145" s="142"/>
      <c r="L145" s="142"/>
      <c r="M145" s="142"/>
      <c r="N145" s="142">
        <f t="shared" si="19"/>
        <v>0</v>
      </c>
      <c r="O145" s="142"/>
      <c r="P145" s="142"/>
      <c r="Q145" s="142"/>
      <c r="R145" s="142"/>
      <c r="S145" s="144">
        <f>I145+'BC ngay 31.5'!S145</f>
        <v>0</v>
      </c>
      <c r="T145" s="144">
        <f>J145+'BC ngay 31.5'!T145</f>
        <v>0</v>
      </c>
      <c r="U145" s="144">
        <f>K145+'BC ngay 31.5'!U145</f>
        <v>0</v>
      </c>
      <c r="V145" s="144">
        <f>L145+'BC ngay 31.5'!V145</f>
        <v>0</v>
      </c>
      <c r="W145" s="144">
        <f>M145+'BC ngay 31.5'!W145</f>
        <v>0</v>
      </c>
      <c r="X145" s="144">
        <f>N145+'BC ngay 31.5'!X145</f>
        <v>0</v>
      </c>
      <c r="Y145" s="144">
        <f>O145+'BC ngay 31.5'!Y145</f>
        <v>0</v>
      </c>
      <c r="Z145" s="144">
        <f>P145+'BC ngay 31.5'!Z145</f>
        <v>0</v>
      </c>
      <c r="AA145" s="144">
        <f>Q145+'BC ngay 31.5'!AA145</f>
        <v>0</v>
      </c>
      <c r="AB145" s="144">
        <f>R145+'BC ngay 31.5'!AB145</f>
        <v>0</v>
      </c>
      <c r="AC145" s="142"/>
      <c r="AD145" s="142"/>
      <c r="AE145" s="142"/>
      <c r="AF145" s="148"/>
    </row>
    <row r="146" spans="1:32" s="139" customFormat="1" ht="15.75">
      <c r="A146" s="144">
        <v>9</v>
      </c>
      <c r="B146" s="133" t="s">
        <v>208</v>
      </c>
      <c r="C146" s="142"/>
      <c r="D146" s="147"/>
      <c r="E146" s="147"/>
      <c r="F146" s="142">
        <f>E146+'30.5'!F146</f>
        <v>0</v>
      </c>
      <c r="G146" s="142"/>
      <c r="H146" s="142">
        <f>G146+'29T5'!H148</f>
        <v>0</v>
      </c>
      <c r="I146" s="142">
        <f>J146+K146+L146+M146</f>
        <v>0</v>
      </c>
      <c r="J146" s="142"/>
      <c r="K146" s="142"/>
      <c r="L146" s="142"/>
      <c r="M146" s="142"/>
      <c r="N146" s="142">
        <f>O146+P146+Q146+R146</f>
        <v>0</v>
      </c>
      <c r="O146" s="142"/>
      <c r="P146" s="142"/>
      <c r="Q146" s="142"/>
      <c r="R146" s="142"/>
      <c r="S146" s="144">
        <f>I146+'BC ngay 31.5'!S146</f>
        <v>0</v>
      </c>
      <c r="T146" s="144">
        <f>J146+'BC ngay 31.5'!T146</f>
        <v>0</v>
      </c>
      <c r="U146" s="144">
        <f>K146+'BC ngay 31.5'!U146</f>
        <v>0</v>
      </c>
      <c r="V146" s="144">
        <f>L146+'BC ngay 31.5'!V146</f>
        <v>0</v>
      </c>
      <c r="W146" s="144">
        <f>M146+'BC ngay 31.5'!W146</f>
        <v>0</v>
      </c>
      <c r="X146" s="144">
        <f>N146+'BC ngay 31.5'!X146</f>
        <v>0</v>
      </c>
      <c r="Y146" s="144">
        <f>O146+'BC ngay 31.5'!Y146</f>
        <v>0</v>
      </c>
      <c r="Z146" s="144">
        <f>P146+'BC ngay 31.5'!Z146</f>
        <v>0</v>
      </c>
      <c r="AA146" s="144">
        <f>Q146+'BC ngay 31.5'!AA146</f>
        <v>0</v>
      </c>
      <c r="AB146" s="144">
        <f>R146+'BC ngay 31.5'!AB146</f>
        <v>0</v>
      </c>
      <c r="AC146" s="142"/>
      <c r="AD146" s="142"/>
      <c r="AE146" s="142"/>
      <c r="AF146" s="148"/>
    </row>
    <row r="147" spans="1:32" s="139" customFormat="1" ht="15.75">
      <c r="A147" s="144">
        <v>10</v>
      </c>
      <c r="B147" s="133" t="s">
        <v>209</v>
      </c>
      <c r="C147" s="142"/>
      <c r="D147" s="147"/>
      <c r="E147" s="147"/>
      <c r="F147" s="142">
        <f>E147+'30.5'!F147</f>
        <v>0</v>
      </c>
      <c r="G147" s="142"/>
      <c r="H147" s="142">
        <f>G147+'29T5'!H149</f>
        <v>0</v>
      </c>
      <c r="I147" s="142">
        <f>J147+K147+L147+M147</f>
        <v>0</v>
      </c>
      <c r="J147" s="142"/>
      <c r="K147" s="142"/>
      <c r="L147" s="142"/>
      <c r="M147" s="142"/>
      <c r="N147" s="142">
        <f>O147+P147+Q147+R147</f>
        <v>0</v>
      </c>
      <c r="O147" s="142"/>
      <c r="P147" s="142"/>
      <c r="Q147" s="142"/>
      <c r="R147" s="142"/>
      <c r="S147" s="144">
        <f>I147+'BC ngay 31.5'!S147</f>
        <v>0</v>
      </c>
      <c r="T147" s="144">
        <f>J147+'BC ngay 31.5'!T147</f>
        <v>0</v>
      </c>
      <c r="U147" s="144">
        <f>K147+'BC ngay 31.5'!U147</f>
        <v>0</v>
      </c>
      <c r="V147" s="144">
        <f>L147+'BC ngay 31.5'!V147</f>
        <v>0</v>
      </c>
      <c r="W147" s="144">
        <f>M147+'BC ngay 31.5'!W147</f>
        <v>0</v>
      </c>
      <c r="X147" s="144">
        <f>N147+'BC ngay 31.5'!X147</f>
        <v>0</v>
      </c>
      <c r="Y147" s="144">
        <f>O147+'BC ngay 31.5'!Y147</f>
        <v>0</v>
      </c>
      <c r="Z147" s="144">
        <f>P147+'BC ngay 31.5'!Z147</f>
        <v>0</v>
      </c>
      <c r="AA147" s="144">
        <f>Q147+'BC ngay 31.5'!AA147</f>
        <v>0</v>
      </c>
      <c r="AB147" s="144">
        <f>R147+'BC ngay 31.5'!AB147</f>
        <v>0</v>
      </c>
      <c r="AC147" s="142"/>
      <c r="AD147" s="142"/>
      <c r="AE147" s="142"/>
      <c r="AF147" s="148"/>
    </row>
    <row r="148" spans="1:32" s="139" customFormat="1" ht="15.75">
      <c r="A148" s="144">
        <v>11</v>
      </c>
      <c r="B148" s="133" t="s">
        <v>210</v>
      </c>
      <c r="C148" s="142"/>
      <c r="D148" s="147"/>
      <c r="E148" s="147"/>
      <c r="F148" s="142">
        <f>E148+'30.5'!F148</f>
        <v>0</v>
      </c>
      <c r="G148" s="142"/>
      <c r="H148" s="142">
        <f>G148+'29T5'!H150</f>
        <v>0</v>
      </c>
      <c r="I148" s="142">
        <f>J148+K148+L148+M148</f>
        <v>0</v>
      </c>
      <c r="J148" s="142"/>
      <c r="K148" s="142"/>
      <c r="L148" s="142"/>
      <c r="M148" s="142"/>
      <c r="N148" s="142">
        <f>O148+P148+Q148+R148</f>
        <v>0</v>
      </c>
      <c r="O148" s="142"/>
      <c r="P148" s="142"/>
      <c r="Q148" s="142"/>
      <c r="R148" s="142"/>
      <c r="S148" s="144">
        <f>I148+'BC ngay 31.5'!S148</f>
        <v>0</v>
      </c>
      <c r="T148" s="144">
        <f>J148+'BC ngay 31.5'!T148</f>
        <v>0</v>
      </c>
      <c r="U148" s="144">
        <f>K148+'BC ngay 31.5'!U148</f>
        <v>0</v>
      </c>
      <c r="V148" s="144">
        <f>L148+'BC ngay 31.5'!V148</f>
        <v>0</v>
      </c>
      <c r="W148" s="144">
        <f>M148+'BC ngay 31.5'!W148</f>
        <v>0</v>
      </c>
      <c r="X148" s="144">
        <f>N148+'BC ngay 31.5'!X148</f>
        <v>0</v>
      </c>
      <c r="Y148" s="144">
        <f>O148+'BC ngay 31.5'!Y148</f>
        <v>0</v>
      </c>
      <c r="Z148" s="144">
        <f>P148+'BC ngay 31.5'!Z148</f>
        <v>0</v>
      </c>
      <c r="AA148" s="144">
        <f>Q148+'BC ngay 31.5'!AA148</f>
        <v>0</v>
      </c>
      <c r="AB148" s="144">
        <f>R148+'BC ngay 31.5'!AB148</f>
        <v>0</v>
      </c>
      <c r="AC148" s="142"/>
      <c r="AD148" s="142"/>
      <c r="AE148" s="142"/>
      <c r="AF148" s="148"/>
    </row>
    <row r="149" spans="1:32" s="139" customFormat="1" ht="15.75">
      <c r="A149" s="144">
        <v>12</v>
      </c>
      <c r="B149" s="133" t="s">
        <v>211</v>
      </c>
      <c r="C149" s="142"/>
      <c r="D149" s="147"/>
      <c r="E149" s="147"/>
      <c r="F149" s="142">
        <f>E149+'30.5'!F149</f>
        <v>0</v>
      </c>
      <c r="G149" s="142"/>
      <c r="H149" s="142">
        <f>G149+'29T5'!H151</f>
        <v>0</v>
      </c>
      <c r="I149" s="142">
        <f>J149+K149+L149+M149</f>
        <v>0</v>
      </c>
      <c r="J149" s="142"/>
      <c r="K149" s="142"/>
      <c r="L149" s="142"/>
      <c r="M149" s="142"/>
      <c r="N149" s="142">
        <f>O149+P149+Q149+R149</f>
        <v>0</v>
      </c>
      <c r="O149" s="142"/>
      <c r="P149" s="142"/>
      <c r="Q149" s="142"/>
      <c r="R149" s="142"/>
      <c r="S149" s="144">
        <f>I149+'BC ngay 31.5'!S149</f>
        <v>0</v>
      </c>
      <c r="T149" s="144">
        <f>J149+'BC ngay 31.5'!T149</f>
        <v>0</v>
      </c>
      <c r="U149" s="144">
        <f>K149+'BC ngay 31.5'!U149</f>
        <v>0</v>
      </c>
      <c r="V149" s="144">
        <f>L149+'BC ngay 31.5'!V149</f>
        <v>0</v>
      </c>
      <c r="W149" s="144">
        <f>M149+'BC ngay 31.5'!W149</f>
        <v>0</v>
      </c>
      <c r="X149" s="144">
        <f>N149+'BC ngay 31.5'!X149</f>
        <v>0</v>
      </c>
      <c r="Y149" s="144">
        <f>O149+'BC ngay 31.5'!Y149</f>
        <v>0</v>
      </c>
      <c r="Z149" s="144">
        <f>P149+'BC ngay 31.5'!Z149</f>
        <v>0</v>
      </c>
      <c r="AA149" s="144">
        <f>Q149+'BC ngay 31.5'!AA149</f>
        <v>0</v>
      </c>
      <c r="AB149" s="144">
        <f>R149+'BC ngay 31.5'!AB149</f>
        <v>0</v>
      </c>
      <c r="AC149" s="142"/>
      <c r="AD149" s="142"/>
      <c r="AE149" s="142"/>
      <c r="AF149" s="148"/>
    </row>
    <row r="150" spans="1:32" s="150" customFormat="1" ht="15.75">
      <c r="A150" s="144" t="s">
        <v>212</v>
      </c>
      <c r="B150" s="132" t="s">
        <v>213</v>
      </c>
      <c r="C150" s="138"/>
      <c r="D150" s="144"/>
      <c r="E150" s="138">
        <f>SUM(E151:E158)</f>
        <v>0</v>
      </c>
      <c r="F150" s="138">
        <f aca="true" t="shared" si="20" ref="F150:AF150">SUM(F151:F158)</f>
        <v>0</v>
      </c>
      <c r="G150" s="138">
        <f t="shared" si="20"/>
        <v>0</v>
      </c>
      <c r="H150" s="138">
        <f t="shared" si="20"/>
        <v>0</v>
      </c>
      <c r="I150" s="138">
        <f t="shared" si="20"/>
        <v>0</v>
      </c>
      <c r="J150" s="138">
        <f t="shared" si="20"/>
        <v>0</v>
      </c>
      <c r="K150" s="138">
        <f t="shared" si="20"/>
        <v>0</v>
      </c>
      <c r="L150" s="138">
        <f t="shared" si="20"/>
        <v>0</v>
      </c>
      <c r="M150" s="138">
        <f t="shared" si="20"/>
        <v>0</v>
      </c>
      <c r="N150" s="138">
        <f t="shared" si="20"/>
        <v>0</v>
      </c>
      <c r="O150" s="138">
        <f t="shared" si="20"/>
        <v>0</v>
      </c>
      <c r="P150" s="138">
        <f t="shared" si="20"/>
        <v>0</v>
      </c>
      <c r="Q150" s="138">
        <f t="shared" si="20"/>
        <v>0</v>
      </c>
      <c r="R150" s="138">
        <f t="shared" si="20"/>
        <v>0</v>
      </c>
      <c r="S150" s="144">
        <f>I150+'BC ngay 31.5'!S150</f>
        <v>0</v>
      </c>
      <c r="T150" s="144">
        <f>J150+'BC ngay 31.5'!T150</f>
        <v>0</v>
      </c>
      <c r="U150" s="144">
        <f>K150+'BC ngay 31.5'!U150</f>
        <v>0</v>
      </c>
      <c r="V150" s="144">
        <f>L150+'BC ngay 31.5'!V150</f>
        <v>0</v>
      </c>
      <c r="W150" s="144">
        <f>M150+'BC ngay 31.5'!W150</f>
        <v>0</v>
      </c>
      <c r="X150" s="144">
        <f>N150+'BC ngay 31.5'!X150</f>
        <v>0</v>
      </c>
      <c r="Y150" s="144">
        <f>O150+'BC ngay 31.5'!Y150</f>
        <v>0</v>
      </c>
      <c r="Z150" s="144">
        <f>P150+'BC ngay 31.5'!Z150</f>
        <v>0</v>
      </c>
      <c r="AA150" s="144">
        <f>Q150+'BC ngay 31.5'!AA150</f>
        <v>0</v>
      </c>
      <c r="AB150" s="144">
        <f>R150+'BC ngay 31.5'!AB150</f>
        <v>0</v>
      </c>
      <c r="AC150" s="138">
        <f t="shared" si="20"/>
        <v>0</v>
      </c>
      <c r="AD150" s="138">
        <f t="shared" si="20"/>
        <v>0</v>
      </c>
      <c r="AE150" s="138">
        <f t="shared" si="20"/>
        <v>0</v>
      </c>
      <c r="AF150" s="138">
        <f t="shared" si="20"/>
        <v>0</v>
      </c>
    </row>
    <row r="151" spans="1:32" s="139" customFormat="1" ht="15.75">
      <c r="A151" s="144">
        <v>1</v>
      </c>
      <c r="B151" s="130" t="s">
        <v>214</v>
      </c>
      <c r="C151" s="142"/>
      <c r="D151" s="147"/>
      <c r="E151" s="147"/>
      <c r="F151" s="142">
        <f>E151+'30.5'!F151</f>
        <v>0</v>
      </c>
      <c r="G151" s="142"/>
      <c r="H151" s="142">
        <f>G151+'29T5'!H153</f>
        <v>0</v>
      </c>
      <c r="I151" s="142">
        <f>J151+K151+L151+M151</f>
        <v>0</v>
      </c>
      <c r="J151" s="142"/>
      <c r="K151" s="142"/>
      <c r="L151" s="142"/>
      <c r="M151" s="142"/>
      <c r="N151" s="142">
        <f>O151+P151+Q151+R151</f>
        <v>0</v>
      </c>
      <c r="O151" s="142"/>
      <c r="P151" s="142"/>
      <c r="Q151" s="142"/>
      <c r="R151" s="142"/>
      <c r="S151" s="144">
        <f>I151+'BC ngay 31.5'!S151</f>
        <v>0</v>
      </c>
      <c r="T151" s="144">
        <f>J151+'BC ngay 31.5'!T151</f>
        <v>0</v>
      </c>
      <c r="U151" s="144">
        <f>K151+'BC ngay 31.5'!U151</f>
        <v>0</v>
      </c>
      <c r="V151" s="144">
        <f>L151+'BC ngay 31.5'!V151</f>
        <v>0</v>
      </c>
      <c r="W151" s="144">
        <f>M151+'BC ngay 31.5'!W151</f>
        <v>0</v>
      </c>
      <c r="X151" s="144">
        <f>N151+'BC ngay 31.5'!X151</f>
        <v>0</v>
      </c>
      <c r="Y151" s="144">
        <f>O151+'BC ngay 31.5'!Y151</f>
        <v>0</v>
      </c>
      <c r="Z151" s="144">
        <f>P151+'BC ngay 31.5'!Z151</f>
        <v>0</v>
      </c>
      <c r="AA151" s="144">
        <f>Q151+'BC ngay 31.5'!AA151</f>
        <v>0</v>
      </c>
      <c r="AB151" s="144">
        <f>R151+'BC ngay 31.5'!AB151</f>
        <v>0</v>
      </c>
      <c r="AC151" s="142"/>
      <c r="AD151" s="142"/>
      <c r="AE151" s="142"/>
      <c r="AF151" s="148"/>
    </row>
    <row r="152" spans="1:32" s="139" customFormat="1" ht="31.5">
      <c r="A152" s="144">
        <v>2</v>
      </c>
      <c r="B152" s="130" t="s">
        <v>215</v>
      </c>
      <c r="C152" s="142"/>
      <c r="D152" s="147"/>
      <c r="E152" s="147"/>
      <c r="F152" s="142">
        <f>E152+'30.5'!F152</f>
        <v>0</v>
      </c>
      <c r="G152" s="142"/>
      <c r="H152" s="142">
        <f>G152+'29T5'!H154</f>
        <v>0</v>
      </c>
      <c r="I152" s="142">
        <f aca="true" t="shared" si="21" ref="I152:I158">J152+K152+L152+M152</f>
        <v>0</v>
      </c>
      <c r="J152" s="142"/>
      <c r="K152" s="142"/>
      <c r="L152" s="142"/>
      <c r="M152" s="142"/>
      <c r="N152" s="142">
        <f aca="true" t="shared" si="22" ref="N152:N158">O152+P152+Q152+R152</f>
        <v>0</v>
      </c>
      <c r="O152" s="142"/>
      <c r="P152" s="142"/>
      <c r="Q152" s="142"/>
      <c r="R152" s="142"/>
      <c r="S152" s="144">
        <f>I152+'BC ngay 31.5'!S152</f>
        <v>0</v>
      </c>
      <c r="T152" s="144">
        <f>J152+'BC ngay 31.5'!T152</f>
        <v>0</v>
      </c>
      <c r="U152" s="144">
        <f>K152+'BC ngay 31.5'!U152</f>
        <v>0</v>
      </c>
      <c r="V152" s="144">
        <f>L152+'BC ngay 31.5'!V152</f>
        <v>0</v>
      </c>
      <c r="W152" s="144">
        <f>M152+'BC ngay 31.5'!W152</f>
        <v>0</v>
      </c>
      <c r="X152" s="144">
        <f>N152+'BC ngay 31.5'!X152</f>
        <v>0</v>
      </c>
      <c r="Y152" s="144">
        <f>O152+'BC ngay 31.5'!Y152</f>
        <v>0</v>
      </c>
      <c r="Z152" s="144">
        <f>P152+'BC ngay 31.5'!Z152</f>
        <v>0</v>
      </c>
      <c r="AA152" s="144">
        <f>Q152+'BC ngay 31.5'!AA152</f>
        <v>0</v>
      </c>
      <c r="AB152" s="144">
        <f>R152+'BC ngay 31.5'!AB152</f>
        <v>0</v>
      </c>
      <c r="AC152" s="142"/>
      <c r="AD152" s="142"/>
      <c r="AE152" s="142"/>
      <c r="AF152" s="148"/>
    </row>
    <row r="153" spans="1:32" s="139" customFormat="1" ht="31.5">
      <c r="A153" s="144">
        <v>3</v>
      </c>
      <c r="B153" s="130" t="s">
        <v>216</v>
      </c>
      <c r="C153" s="142"/>
      <c r="D153" s="147"/>
      <c r="E153" s="147"/>
      <c r="F153" s="142">
        <f>E153+'30.5'!F153</f>
        <v>0</v>
      </c>
      <c r="G153" s="142"/>
      <c r="H153" s="142">
        <f>G153+'29T5'!H155</f>
        <v>0</v>
      </c>
      <c r="I153" s="142">
        <f t="shared" si="21"/>
        <v>0</v>
      </c>
      <c r="J153" s="142"/>
      <c r="K153" s="142"/>
      <c r="L153" s="142"/>
      <c r="M153" s="142"/>
      <c r="N153" s="142">
        <f t="shared" si="22"/>
        <v>0</v>
      </c>
      <c r="O153" s="142"/>
      <c r="P153" s="142"/>
      <c r="Q153" s="142"/>
      <c r="R153" s="142"/>
      <c r="S153" s="144">
        <f>I153+'BC ngay 31.5'!S153</f>
        <v>0</v>
      </c>
      <c r="T153" s="144">
        <f>J153+'BC ngay 31.5'!T153</f>
        <v>0</v>
      </c>
      <c r="U153" s="144">
        <f>K153+'BC ngay 31.5'!U153</f>
        <v>0</v>
      </c>
      <c r="V153" s="144">
        <f>L153+'BC ngay 31.5'!V153</f>
        <v>0</v>
      </c>
      <c r="W153" s="144">
        <f>M153+'BC ngay 31.5'!W153</f>
        <v>0</v>
      </c>
      <c r="X153" s="144">
        <f>N153+'BC ngay 31.5'!X153</f>
        <v>0</v>
      </c>
      <c r="Y153" s="144">
        <f>O153+'BC ngay 31.5'!Y153</f>
        <v>0</v>
      </c>
      <c r="Z153" s="144">
        <f>P153+'BC ngay 31.5'!Z153</f>
        <v>0</v>
      </c>
      <c r="AA153" s="144">
        <f>Q153+'BC ngay 31.5'!AA153</f>
        <v>0</v>
      </c>
      <c r="AB153" s="144">
        <f>R153+'BC ngay 31.5'!AB153</f>
        <v>0</v>
      </c>
      <c r="AC153" s="142"/>
      <c r="AD153" s="142"/>
      <c r="AE153" s="142"/>
      <c r="AF153" s="148"/>
    </row>
    <row r="154" spans="1:32" s="139" customFormat="1" ht="15.75">
      <c r="A154" s="144">
        <v>4</v>
      </c>
      <c r="B154" s="130" t="s">
        <v>217</v>
      </c>
      <c r="C154" s="142"/>
      <c r="D154" s="147"/>
      <c r="E154" s="147"/>
      <c r="F154" s="142">
        <f>E154+'30.5'!F154</f>
        <v>0</v>
      </c>
      <c r="G154" s="142"/>
      <c r="H154" s="142">
        <f>G154+'29T5'!H156</f>
        <v>0</v>
      </c>
      <c r="I154" s="142">
        <f t="shared" si="21"/>
        <v>0</v>
      </c>
      <c r="J154" s="142"/>
      <c r="K154" s="142"/>
      <c r="L154" s="142"/>
      <c r="M154" s="142"/>
      <c r="N154" s="142">
        <f t="shared" si="22"/>
        <v>0</v>
      </c>
      <c r="O154" s="142"/>
      <c r="P154" s="142"/>
      <c r="Q154" s="142"/>
      <c r="R154" s="142"/>
      <c r="S154" s="144">
        <f>I154+'BC ngay 31.5'!S154</f>
        <v>0</v>
      </c>
      <c r="T154" s="144">
        <f>J154+'BC ngay 31.5'!T154</f>
        <v>0</v>
      </c>
      <c r="U154" s="144">
        <f>K154+'BC ngay 31.5'!U154</f>
        <v>0</v>
      </c>
      <c r="V154" s="144">
        <f>L154+'BC ngay 31.5'!V154</f>
        <v>0</v>
      </c>
      <c r="W154" s="144">
        <f>M154+'BC ngay 31.5'!W154</f>
        <v>0</v>
      </c>
      <c r="X154" s="144">
        <f>N154+'BC ngay 31.5'!X154</f>
        <v>0</v>
      </c>
      <c r="Y154" s="144">
        <f>O154+'BC ngay 31.5'!Y154</f>
        <v>0</v>
      </c>
      <c r="Z154" s="144">
        <f>P154+'BC ngay 31.5'!Z154</f>
        <v>0</v>
      </c>
      <c r="AA154" s="144">
        <f>Q154+'BC ngay 31.5'!AA154</f>
        <v>0</v>
      </c>
      <c r="AB154" s="144">
        <f>R154+'BC ngay 31.5'!AB154</f>
        <v>0</v>
      </c>
      <c r="AC154" s="142"/>
      <c r="AD154" s="142"/>
      <c r="AE154" s="142"/>
      <c r="AF154" s="148"/>
    </row>
    <row r="155" spans="1:32" s="139" customFormat="1" ht="15.75">
      <c r="A155" s="144">
        <v>5</v>
      </c>
      <c r="B155" s="130" t="s">
        <v>218</v>
      </c>
      <c r="C155" s="142"/>
      <c r="D155" s="147"/>
      <c r="E155" s="147"/>
      <c r="F155" s="142">
        <f>E155+'30.5'!F155</f>
        <v>0</v>
      </c>
      <c r="G155" s="142"/>
      <c r="H155" s="142">
        <f>G155+'29T5'!H157</f>
        <v>0</v>
      </c>
      <c r="I155" s="142">
        <f t="shared" si="21"/>
        <v>0</v>
      </c>
      <c r="J155" s="142"/>
      <c r="K155" s="142"/>
      <c r="L155" s="142"/>
      <c r="M155" s="142"/>
      <c r="N155" s="142">
        <f t="shared" si="22"/>
        <v>0</v>
      </c>
      <c r="O155" s="142"/>
      <c r="P155" s="142"/>
      <c r="Q155" s="142"/>
      <c r="R155" s="142"/>
      <c r="S155" s="144">
        <f>I155+'BC ngay 31.5'!S155</f>
        <v>0</v>
      </c>
      <c r="T155" s="144">
        <f>J155+'BC ngay 31.5'!T155</f>
        <v>0</v>
      </c>
      <c r="U155" s="144">
        <f>K155+'BC ngay 31.5'!U155</f>
        <v>0</v>
      </c>
      <c r="V155" s="144">
        <f>L155+'BC ngay 31.5'!V155</f>
        <v>0</v>
      </c>
      <c r="W155" s="144">
        <f>M155+'BC ngay 31.5'!W155</f>
        <v>0</v>
      </c>
      <c r="X155" s="144">
        <f>N155+'BC ngay 31.5'!X155</f>
        <v>0</v>
      </c>
      <c r="Y155" s="144">
        <f>O155+'BC ngay 31.5'!Y155</f>
        <v>0</v>
      </c>
      <c r="Z155" s="144">
        <f>P155+'BC ngay 31.5'!Z155</f>
        <v>0</v>
      </c>
      <c r="AA155" s="144">
        <f>Q155+'BC ngay 31.5'!AA155</f>
        <v>0</v>
      </c>
      <c r="AB155" s="144">
        <f>R155+'BC ngay 31.5'!AB155</f>
        <v>0</v>
      </c>
      <c r="AC155" s="142"/>
      <c r="AD155" s="142"/>
      <c r="AE155" s="142"/>
      <c r="AF155" s="148"/>
    </row>
    <row r="156" spans="1:32" s="139" customFormat="1" ht="15.75">
      <c r="A156" s="144">
        <v>6</v>
      </c>
      <c r="B156" s="130" t="s">
        <v>219</v>
      </c>
      <c r="C156" s="142"/>
      <c r="D156" s="147"/>
      <c r="E156" s="147"/>
      <c r="F156" s="142">
        <f>E156+'30.5'!F156</f>
        <v>0</v>
      </c>
      <c r="G156" s="142"/>
      <c r="H156" s="142">
        <f>G156+'29T5'!H158</f>
        <v>0</v>
      </c>
      <c r="I156" s="142">
        <f t="shared" si="21"/>
        <v>0</v>
      </c>
      <c r="J156" s="142"/>
      <c r="K156" s="142"/>
      <c r="L156" s="142"/>
      <c r="M156" s="142"/>
      <c r="N156" s="142">
        <f t="shared" si="22"/>
        <v>0</v>
      </c>
      <c r="O156" s="142"/>
      <c r="P156" s="142"/>
      <c r="Q156" s="142"/>
      <c r="R156" s="142"/>
      <c r="S156" s="144">
        <f>I156+'BC ngay 31.5'!S156</f>
        <v>0</v>
      </c>
      <c r="T156" s="144">
        <f>J156+'BC ngay 31.5'!T156</f>
        <v>0</v>
      </c>
      <c r="U156" s="144">
        <f>K156+'BC ngay 31.5'!U156</f>
        <v>0</v>
      </c>
      <c r="V156" s="144">
        <f>L156+'BC ngay 31.5'!V156</f>
        <v>0</v>
      </c>
      <c r="W156" s="144">
        <f>M156+'BC ngay 31.5'!W156</f>
        <v>0</v>
      </c>
      <c r="X156" s="144">
        <f>N156+'BC ngay 31.5'!X156</f>
        <v>0</v>
      </c>
      <c r="Y156" s="144">
        <f>O156+'BC ngay 31.5'!Y156</f>
        <v>0</v>
      </c>
      <c r="Z156" s="144">
        <f>P156+'BC ngay 31.5'!Z156</f>
        <v>0</v>
      </c>
      <c r="AA156" s="144">
        <f>Q156+'BC ngay 31.5'!AA156</f>
        <v>0</v>
      </c>
      <c r="AB156" s="144">
        <f>R156+'BC ngay 31.5'!AB156</f>
        <v>0</v>
      </c>
      <c r="AC156" s="142"/>
      <c r="AD156" s="142"/>
      <c r="AE156" s="142"/>
      <c r="AF156" s="148"/>
    </row>
    <row r="157" spans="1:32" s="139" customFormat="1" ht="15.75">
      <c r="A157" s="144">
        <v>7</v>
      </c>
      <c r="B157" s="130" t="s">
        <v>220</v>
      </c>
      <c r="C157" s="142"/>
      <c r="D157" s="147"/>
      <c r="E157" s="147"/>
      <c r="F157" s="142">
        <f>E157+'30.5'!F157</f>
        <v>0</v>
      </c>
      <c r="G157" s="142"/>
      <c r="H157" s="142">
        <f>G157+'29T5'!H159</f>
        <v>0</v>
      </c>
      <c r="I157" s="142">
        <f t="shared" si="21"/>
        <v>0</v>
      </c>
      <c r="J157" s="142"/>
      <c r="K157" s="142"/>
      <c r="L157" s="142"/>
      <c r="M157" s="142"/>
      <c r="N157" s="142">
        <f t="shared" si="22"/>
        <v>0</v>
      </c>
      <c r="O157" s="142"/>
      <c r="P157" s="142"/>
      <c r="Q157" s="142"/>
      <c r="R157" s="142"/>
      <c r="S157" s="144">
        <f>I157+'BC ngay 31.5'!S157</f>
        <v>0</v>
      </c>
      <c r="T157" s="144">
        <f>J157+'BC ngay 31.5'!T157</f>
        <v>0</v>
      </c>
      <c r="U157" s="144">
        <f>K157+'BC ngay 31.5'!U157</f>
        <v>0</v>
      </c>
      <c r="V157" s="144">
        <f>L157+'BC ngay 31.5'!V157</f>
        <v>0</v>
      </c>
      <c r="W157" s="144">
        <f>M157+'BC ngay 31.5'!W157</f>
        <v>0</v>
      </c>
      <c r="X157" s="144">
        <f>N157+'BC ngay 31.5'!X157</f>
        <v>0</v>
      </c>
      <c r="Y157" s="144">
        <f>O157+'BC ngay 31.5'!Y157</f>
        <v>0</v>
      </c>
      <c r="Z157" s="144">
        <f>P157+'BC ngay 31.5'!Z157</f>
        <v>0</v>
      </c>
      <c r="AA157" s="144">
        <f>Q157+'BC ngay 31.5'!AA157</f>
        <v>0</v>
      </c>
      <c r="AB157" s="144">
        <f>R157+'BC ngay 31.5'!AB157</f>
        <v>0</v>
      </c>
      <c r="AC157" s="142"/>
      <c r="AD157" s="142"/>
      <c r="AE157" s="142"/>
      <c r="AF157" s="148"/>
    </row>
    <row r="158" spans="1:32" s="139" customFormat="1" ht="15.75">
      <c r="A158" s="144">
        <v>8</v>
      </c>
      <c r="B158" s="130" t="s">
        <v>221</v>
      </c>
      <c r="C158" s="142"/>
      <c r="D158" s="147"/>
      <c r="E158" s="147"/>
      <c r="F158" s="142">
        <f>E158+'30.5'!F158</f>
        <v>0</v>
      </c>
      <c r="G158" s="142"/>
      <c r="H158" s="142">
        <f>G158+'29T5'!H160</f>
        <v>0</v>
      </c>
      <c r="I158" s="142">
        <f t="shared" si="21"/>
        <v>0</v>
      </c>
      <c r="J158" s="142"/>
      <c r="K158" s="142"/>
      <c r="L158" s="142"/>
      <c r="M158" s="142"/>
      <c r="N158" s="142">
        <f t="shared" si="22"/>
        <v>0</v>
      </c>
      <c r="O158" s="142"/>
      <c r="P158" s="142"/>
      <c r="Q158" s="142"/>
      <c r="R158" s="142"/>
      <c r="S158" s="144">
        <f>I158+'BC ngay 31.5'!S158</f>
        <v>0</v>
      </c>
      <c r="T158" s="144">
        <f>J158+'BC ngay 31.5'!T158</f>
        <v>0</v>
      </c>
      <c r="U158" s="144">
        <f>K158+'BC ngay 31.5'!U158</f>
        <v>0</v>
      </c>
      <c r="V158" s="144">
        <f>L158+'BC ngay 31.5'!V158</f>
        <v>0</v>
      </c>
      <c r="W158" s="144">
        <f>M158+'BC ngay 31.5'!W158</f>
        <v>0</v>
      </c>
      <c r="X158" s="144">
        <f>N158+'BC ngay 31.5'!X158</f>
        <v>0</v>
      </c>
      <c r="Y158" s="144">
        <f>O158+'BC ngay 31.5'!Y158</f>
        <v>0</v>
      </c>
      <c r="Z158" s="144">
        <f>P158+'BC ngay 31.5'!Z158</f>
        <v>0</v>
      </c>
      <c r="AA158" s="144">
        <f>Q158+'BC ngay 31.5'!AA158</f>
        <v>0</v>
      </c>
      <c r="AB158" s="144">
        <f>R158+'BC ngay 31.5'!AB158</f>
        <v>0</v>
      </c>
      <c r="AC158" s="142"/>
      <c r="AD158" s="142"/>
      <c r="AE158" s="142"/>
      <c r="AF158" s="148"/>
    </row>
    <row r="159" spans="1:31" ht="15">
      <c r="A159" s="152"/>
      <c r="B159" s="153"/>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row>
    <row r="160" spans="1:31" ht="15">
      <c r="A160" s="152"/>
      <c r="B160" s="153"/>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row>
    <row r="161" spans="1:31" ht="15">
      <c r="A161" s="152"/>
      <c r="B161" s="153"/>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row>
    <row r="162" spans="1:31" ht="15">
      <c r="A162" s="152"/>
      <c r="B162" s="153"/>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row>
    <row r="163" spans="1:31" ht="15">
      <c r="A163" s="152"/>
      <c r="B163" s="153"/>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row>
    <row r="164" spans="1:31" ht="15">
      <c r="A164" s="152"/>
      <c r="B164" s="153"/>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row>
    <row r="165" spans="1:31" ht="15">
      <c r="A165" s="152"/>
      <c r="B165" s="153"/>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row>
    <row r="166" spans="1:31" ht="15">
      <c r="A166" s="152"/>
      <c r="B166" s="153"/>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row>
    <row r="167" spans="1:31" ht="15">
      <c r="A167" s="152"/>
      <c r="B167" s="153"/>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row>
    <row r="168" spans="1:31" ht="15">
      <c r="A168" s="152"/>
      <c r="B168" s="153"/>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row>
    <row r="169" spans="1:31" ht="15">
      <c r="A169" s="152"/>
      <c r="B169" s="153"/>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row>
    <row r="170" spans="1:31" ht="15">
      <c r="A170" s="152"/>
      <c r="B170" s="153"/>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row>
    <row r="171" spans="1:31" ht="15">
      <c r="A171" s="152"/>
      <c r="B171" s="153"/>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row>
    <row r="172" spans="1:31" ht="15">
      <c r="A172" s="152"/>
      <c r="B172" s="153"/>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row>
    <row r="173" spans="1:31" ht="15">
      <c r="A173" s="152"/>
      <c r="B173" s="153"/>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row>
    <row r="174" spans="1:31" ht="15">
      <c r="A174" s="152"/>
      <c r="B174" s="153"/>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row>
    <row r="175" spans="1:31" ht="15">
      <c r="A175" s="152"/>
      <c r="B175" s="153"/>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row>
    <row r="176" spans="1:31" ht="15">
      <c r="A176" s="152"/>
      <c r="B176" s="153"/>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row>
    <row r="177" spans="1:31" ht="15">
      <c r="A177" s="152"/>
      <c r="B177" s="153"/>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row>
    <row r="178" spans="1:31" ht="15">
      <c r="A178" s="152"/>
      <c r="B178" s="153"/>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row>
    <row r="179" spans="1:31" ht="15">
      <c r="A179" s="152"/>
      <c r="B179" s="153"/>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row>
    <row r="180" spans="1:31" ht="15">
      <c r="A180" s="152"/>
      <c r="B180" s="153"/>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row>
    <row r="181" spans="1:31" ht="15">
      <c r="A181" s="152"/>
      <c r="B181" s="153"/>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row>
    <row r="182" spans="1:31" ht="15">
      <c r="A182" s="152"/>
      <c r="B182" s="153"/>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row>
    <row r="183" spans="1:31" ht="15">
      <c r="A183" s="152"/>
      <c r="B183" s="153"/>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row>
    <row r="184" spans="1:31" ht="15">
      <c r="A184" s="152"/>
      <c r="B184" s="153"/>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row>
    <row r="185" spans="1:31" ht="15">
      <c r="A185" s="152"/>
      <c r="B185" s="153"/>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row>
    <row r="186" spans="1:31" ht="15">
      <c r="A186" s="152"/>
      <c r="B186" s="153"/>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row>
    <row r="187" spans="1:31" ht="15">
      <c r="A187" s="152"/>
      <c r="B187" s="153"/>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row>
    <row r="188" spans="1:31" ht="15">
      <c r="A188" s="152"/>
      <c r="B188" s="153"/>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row>
    <row r="189" spans="1:31" ht="15">
      <c r="A189" s="152"/>
      <c r="B189" s="153"/>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row>
    <row r="190" spans="1:31" ht="15">
      <c r="A190" s="152"/>
      <c r="B190" s="153"/>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row>
    <row r="191" spans="1:31" ht="15">
      <c r="A191" s="152"/>
      <c r="B191" s="153"/>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row>
    <row r="192" spans="1:31" ht="15">
      <c r="A192" s="152"/>
      <c r="B192" s="153"/>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row>
    <row r="193" spans="1:31" ht="15">
      <c r="A193" s="152"/>
      <c r="B193" s="153"/>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row>
    <row r="194" spans="1:31" ht="15">
      <c r="A194" s="152"/>
      <c r="B194" s="153"/>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row>
    <row r="195" spans="1:31" ht="15">
      <c r="A195" s="152"/>
      <c r="B195" s="153"/>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row>
    <row r="196" spans="1:31" ht="15">
      <c r="A196" s="152"/>
      <c r="B196" s="153"/>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row>
    <row r="197" spans="1:31" ht="15">
      <c r="A197" s="152"/>
      <c r="B197" s="153"/>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row>
    <row r="198" spans="1:31" ht="15">
      <c r="A198" s="152"/>
      <c r="B198" s="153"/>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row>
    <row r="199" spans="1:31" ht="15">
      <c r="A199" s="152"/>
      <c r="B199" s="153"/>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row>
    <row r="200" spans="1:31" ht="15">
      <c r="A200" s="152"/>
      <c r="B200" s="153"/>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row>
  </sheetData>
  <sheetProtection/>
  <mergeCells count="30">
    <mergeCell ref="A2:AH2"/>
    <mergeCell ref="A3:AH3"/>
    <mergeCell ref="A4:AB4"/>
    <mergeCell ref="A5:AB5"/>
    <mergeCell ref="A6:A9"/>
    <mergeCell ref="B6:B9"/>
    <mergeCell ref="C6:C9"/>
    <mergeCell ref="D6:D9"/>
    <mergeCell ref="E6:F8"/>
    <mergeCell ref="G6:H8"/>
    <mergeCell ref="I6:R6"/>
    <mergeCell ref="S6:AB6"/>
    <mergeCell ref="AC6:AF6"/>
    <mergeCell ref="I7:M7"/>
    <mergeCell ref="N7:R7"/>
    <mergeCell ref="S7:W7"/>
    <mergeCell ref="X7:AB7"/>
    <mergeCell ref="AC7:AC9"/>
    <mergeCell ref="AD7:AD9"/>
    <mergeCell ref="AE7:AE9"/>
    <mergeCell ref="A10:B10"/>
    <mergeCell ref="AF7:AF9"/>
    <mergeCell ref="I8:I9"/>
    <mergeCell ref="J8:M8"/>
    <mergeCell ref="N8:N9"/>
    <mergeCell ref="O8:R8"/>
    <mergeCell ref="S8:S9"/>
    <mergeCell ref="T8:W8"/>
    <mergeCell ref="X8:X9"/>
    <mergeCell ref="Y8:AB8"/>
  </mergeCells>
  <printOptions/>
  <pageMargins left="0" right="0" top="0.41" bottom="0.39" header="0.3" footer="0.3"/>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tabColor rgb="FFFF0000"/>
  </sheetPr>
  <dimension ref="A1:AH200"/>
  <sheetViews>
    <sheetView showZeros="0" zoomScalePageLayoutView="0" workbookViewId="0" topLeftCell="A1">
      <pane ySplit="10" topLeftCell="A11" activePane="bottomLeft" state="frozen"/>
      <selection pane="topLeft" activeCell="AJ123" sqref="AJ123"/>
      <selection pane="bottomLeft" activeCell="H22" sqref="H22"/>
    </sheetView>
  </sheetViews>
  <sheetFormatPr defaultColWidth="9.140625" defaultRowHeight="15"/>
  <cols>
    <col min="1" max="1" width="3.421875" style="136" customWidth="1"/>
    <col min="2" max="2" width="14.00390625" style="154" customWidth="1"/>
    <col min="3" max="3" width="7.7109375" style="136" customWidth="1"/>
    <col min="4" max="4" width="4.57421875" style="136" customWidth="1"/>
    <col min="5" max="5" width="7.8515625" style="136" customWidth="1"/>
    <col min="6" max="8" width="5.28125" style="136" customWidth="1"/>
    <col min="9" max="9" width="5.00390625" style="136" customWidth="1"/>
    <col min="10" max="11" width="4.57421875" style="136" customWidth="1"/>
    <col min="12" max="12" width="4.140625" style="136" customWidth="1"/>
    <col min="13" max="13" width="5.421875" style="136" customWidth="1"/>
    <col min="14" max="14" width="5.140625" style="136" customWidth="1"/>
    <col min="15" max="19" width="5.00390625" style="136" customWidth="1"/>
    <col min="20" max="22" width="4.8515625" style="136" customWidth="1"/>
    <col min="23" max="23" width="5.28125" style="136" customWidth="1"/>
    <col min="24" max="24" width="4.7109375" style="136" customWidth="1"/>
    <col min="25" max="26" width="4.8515625" style="136" customWidth="1"/>
    <col min="27" max="28" width="4.57421875" style="136" customWidth="1"/>
    <col min="29" max="29" width="7.140625" style="136" customWidth="1"/>
    <col min="30" max="30" width="4.8515625" style="136" customWidth="1"/>
    <col min="31" max="31" width="6.28125" style="136" customWidth="1"/>
    <col min="32" max="32" width="4.28125" style="136" customWidth="1"/>
    <col min="33" max="16384" width="9.140625" style="136" customWidth="1"/>
  </cols>
  <sheetData>
    <row r="1" spans="1:31" ht="15">
      <c r="A1" s="134"/>
      <c r="B1" s="135"/>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4" ht="18.75">
      <c r="A2" s="232" t="s">
        <v>224</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row>
    <row r="3" spans="1:34" ht="18.75">
      <c r="A3" s="233" t="s">
        <v>228</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row>
    <row r="4" spans="1:31" ht="15">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137"/>
      <c r="AD4" s="137"/>
      <c r="AE4" s="137"/>
    </row>
    <row r="5" spans="1:31" ht="15">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137"/>
      <c r="AD5" s="137"/>
      <c r="AE5" s="137"/>
    </row>
    <row r="6" spans="1:32" s="139" customFormat="1" ht="15">
      <c r="A6" s="215" t="s">
        <v>7</v>
      </c>
      <c r="B6" s="215" t="s">
        <v>13</v>
      </c>
      <c r="C6" s="216" t="s">
        <v>15</v>
      </c>
      <c r="D6" s="216" t="s">
        <v>14</v>
      </c>
      <c r="E6" s="215" t="s">
        <v>1</v>
      </c>
      <c r="F6" s="215"/>
      <c r="G6" s="221" t="s">
        <v>28</v>
      </c>
      <c r="H6" s="222"/>
      <c r="I6" s="225" t="s">
        <v>223</v>
      </c>
      <c r="J6" s="226"/>
      <c r="K6" s="226"/>
      <c r="L6" s="226"/>
      <c r="M6" s="226"/>
      <c r="N6" s="226"/>
      <c r="O6" s="226"/>
      <c r="P6" s="226"/>
      <c r="Q6" s="226"/>
      <c r="R6" s="227"/>
      <c r="S6" s="221" t="s">
        <v>222</v>
      </c>
      <c r="T6" s="228"/>
      <c r="U6" s="228"/>
      <c r="V6" s="228"/>
      <c r="W6" s="228"/>
      <c r="X6" s="228"/>
      <c r="Y6" s="228"/>
      <c r="Z6" s="228"/>
      <c r="AA6" s="228"/>
      <c r="AB6" s="222"/>
      <c r="AC6" s="225" t="s">
        <v>8</v>
      </c>
      <c r="AD6" s="226"/>
      <c r="AE6" s="226"/>
      <c r="AF6" s="227"/>
    </row>
    <row r="7" spans="1:32" s="139" customFormat="1" ht="15">
      <c r="A7" s="215"/>
      <c r="B7" s="215"/>
      <c r="C7" s="217"/>
      <c r="D7" s="219"/>
      <c r="E7" s="215"/>
      <c r="F7" s="215"/>
      <c r="G7" s="223"/>
      <c r="H7" s="224"/>
      <c r="I7" s="225" t="s">
        <v>16</v>
      </c>
      <c r="J7" s="226"/>
      <c r="K7" s="226"/>
      <c r="L7" s="226"/>
      <c r="M7" s="227"/>
      <c r="N7" s="225" t="s">
        <v>17</v>
      </c>
      <c r="O7" s="226"/>
      <c r="P7" s="226"/>
      <c r="Q7" s="226"/>
      <c r="R7" s="227"/>
      <c r="S7" s="225" t="s">
        <v>16</v>
      </c>
      <c r="T7" s="226"/>
      <c r="U7" s="226"/>
      <c r="V7" s="226"/>
      <c r="W7" s="227"/>
      <c r="X7" s="225" t="s">
        <v>17</v>
      </c>
      <c r="Y7" s="226"/>
      <c r="Z7" s="226"/>
      <c r="AA7" s="226"/>
      <c r="AB7" s="227"/>
      <c r="AC7" s="229" t="s">
        <v>229</v>
      </c>
      <c r="AD7" s="229" t="s">
        <v>230</v>
      </c>
      <c r="AE7" s="229" t="s">
        <v>22</v>
      </c>
      <c r="AF7" s="229" t="s">
        <v>66</v>
      </c>
    </row>
    <row r="8" spans="1:32" s="139" customFormat="1" ht="15">
      <c r="A8" s="215"/>
      <c r="B8" s="215"/>
      <c r="C8" s="217"/>
      <c r="D8" s="219"/>
      <c r="E8" s="215"/>
      <c r="F8" s="215"/>
      <c r="G8" s="223"/>
      <c r="H8" s="224"/>
      <c r="I8" s="216" t="s">
        <v>43</v>
      </c>
      <c r="J8" s="225" t="s">
        <v>18</v>
      </c>
      <c r="K8" s="226"/>
      <c r="L8" s="226"/>
      <c r="M8" s="227"/>
      <c r="N8" s="216" t="s">
        <v>44</v>
      </c>
      <c r="O8" s="225" t="s">
        <v>18</v>
      </c>
      <c r="P8" s="226"/>
      <c r="Q8" s="226"/>
      <c r="R8" s="227"/>
      <c r="S8" s="216" t="s">
        <v>44</v>
      </c>
      <c r="T8" s="225" t="s">
        <v>18</v>
      </c>
      <c r="U8" s="226"/>
      <c r="V8" s="226"/>
      <c r="W8" s="227"/>
      <c r="X8" s="216" t="s">
        <v>44</v>
      </c>
      <c r="Y8" s="225" t="s">
        <v>18</v>
      </c>
      <c r="Z8" s="226"/>
      <c r="AA8" s="226"/>
      <c r="AB8" s="227"/>
      <c r="AC8" s="230"/>
      <c r="AD8" s="230"/>
      <c r="AE8" s="230"/>
      <c r="AF8" s="230"/>
    </row>
    <row r="9" spans="1:32" s="139" customFormat="1" ht="44.25" customHeight="1">
      <c r="A9" s="215"/>
      <c r="B9" s="215"/>
      <c r="C9" s="218"/>
      <c r="D9" s="220"/>
      <c r="E9" s="142" t="s">
        <v>67</v>
      </c>
      <c r="F9" s="142" t="s">
        <v>68</v>
      </c>
      <c r="G9" s="142" t="s">
        <v>67</v>
      </c>
      <c r="H9" s="142" t="s">
        <v>68</v>
      </c>
      <c r="I9" s="218"/>
      <c r="J9" s="143" t="s">
        <v>19</v>
      </c>
      <c r="K9" s="143" t="s">
        <v>29</v>
      </c>
      <c r="L9" s="143" t="s">
        <v>20</v>
      </c>
      <c r="M9" s="143" t="s">
        <v>21</v>
      </c>
      <c r="N9" s="218"/>
      <c r="O9" s="143" t="s">
        <v>19</v>
      </c>
      <c r="P9" s="143" t="s">
        <v>29</v>
      </c>
      <c r="Q9" s="143" t="s">
        <v>20</v>
      </c>
      <c r="R9" s="143" t="s">
        <v>21</v>
      </c>
      <c r="S9" s="218"/>
      <c r="T9" s="143" t="s">
        <v>19</v>
      </c>
      <c r="U9" s="143" t="s">
        <v>29</v>
      </c>
      <c r="V9" s="143" t="s">
        <v>20</v>
      </c>
      <c r="W9" s="143" t="s">
        <v>21</v>
      </c>
      <c r="X9" s="218"/>
      <c r="Y9" s="143" t="s">
        <v>19</v>
      </c>
      <c r="Z9" s="143" t="s">
        <v>29</v>
      </c>
      <c r="AA9" s="143" t="s">
        <v>20</v>
      </c>
      <c r="AB9" s="143" t="s">
        <v>21</v>
      </c>
      <c r="AC9" s="231"/>
      <c r="AD9" s="231"/>
      <c r="AE9" s="231"/>
      <c r="AF9" s="231"/>
    </row>
    <row r="10" spans="1:32" s="139" customFormat="1" ht="15">
      <c r="A10" s="225" t="s">
        <v>56</v>
      </c>
      <c r="B10" s="227"/>
      <c r="C10" s="140"/>
      <c r="D10" s="141"/>
      <c r="E10" s="140">
        <f>E11+E38+E72+E91+E123++E137+E150</f>
        <v>0</v>
      </c>
      <c r="F10" s="140">
        <f aca="true" t="shared" si="0" ref="F10:AF10">F11+F38+F72+F91+F123++F137+F150</f>
        <v>29</v>
      </c>
      <c r="G10" s="140">
        <f t="shared" si="0"/>
        <v>0</v>
      </c>
      <c r="H10" s="140">
        <f t="shared" si="0"/>
        <v>45</v>
      </c>
      <c r="I10" s="140">
        <f t="shared" si="0"/>
        <v>0</v>
      </c>
      <c r="J10" s="140">
        <f t="shared" si="0"/>
        <v>0</v>
      </c>
      <c r="K10" s="140">
        <f t="shared" si="0"/>
        <v>0</v>
      </c>
      <c r="L10" s="140">
        <f t="shared" si="0"/>
        <v>0</v>
      </c>
      <c r="M10" s="140">
        <f t="shared" si="0"/>
        <v>0</v>
      </c>
      <c r="N10" s="140">
        <f t="shared" si="0"/>
        <v>0</v>
      </c>
      <c r="O10" s="140">
        <f t="shared" si="0"/>
        <v>0</v>
      </c>
      <c r="P10" s="140">
        <f t="shared" si="0"/>
        <v>0</v>
      </c>
      <c r="Q10" s="140">
        <f t="shared" si="0"/>
        <v>0</v>
      </c>
      <c r="R10" s="140">
        <f t="shared" si="0"/>
        <v>0</v>
      </c>
      <c r="S10" s="140">
        <f t="shared" si="0"/>
        <v>1074</v>
      </c>
      <c r="T10" s="140">
        <f t="shared" si="0"/>
        <v>96</v>
      </c>
      <c r="U10" s="140">
        <f t="shared" si="0"/>
        <v>1</v>
      </c>
      <c r="V10" s="140">
        <f t="shared" si="0"/>
        <v>717</v>
      </c>
      <c r="W10" s="140">
        <f t="shared" si="0"/>
        <v>260</v>
      </c>
      <c r="X10" s="140">
        <f t="shared" si="0"/>
        <v>1228</v>
      </c>
      <c r="Y10" s="140">
        <f t="shared" si="0"/>
        <v>96</v>
      </c>
      <c r="Z10" s="140">
        <f t="shared" si="0"/>
        <v>1</v>
      </c>
      <c r="AA10" s="140">
        <f t="shared" si="0"/>
        <v>871</v>
      </c>
      <c r="AB10" s="140">
        <f t="shared" si="0"/>
        <v>260</v>
      </c>
      <c r="AC10" s="140">
        <f t="shared" si="0"/>
        <v>205</v>
      </c>
      <c r="AD10" s="140">
        <f t="shared" si="0"/>
        <v>5000</v>
      </c>
      <c r="AE10" s="140">
        <f t="shared" si="0"/>
        <v>11</v>
      </c>
      <c r="AF10" s="140">
        <f t="shared" si="0"/>
        <v>1</v>
      </c>
    </row>
    <row r="11" spans="1:32" s="139" customFormat="1" ht="15">
      <c r="A11" s="144" t="s">
        <v>9</v>
      </c>
      <c r="B11" s="145" t="s">
        <v>60</v>
      </c>
      <c r="C11" s="142"/>
      <c r="D11" s="142"/>
      <c r="E11" s="144">
        <f>SUM(E12:E37)</f>
        <v>0</v>
      </c>
      <c r="F11" s="144">
        <f aca="true" t="shared" si="1" ref="F11:AF11">SUM(F12:F37)</f>
        <v>8</v>
      </c>
      <c r="G11" s="144">
        <f t="shared" si="1"/>
        <v>0</v>
      </c>
      <c r="H11" s="144">
        <f t="shared" si="1"/>
        <v>12</v>
      </c>
      <c r="I11" s="144">
        <f t="shared" si="1"/>
        <v>0</v>
      </c>
      <c r="J11" s="144">
        <f t="shared" si="1"/>
        <v>0</v>
      </c>
      <c r="K11" s="144">
        <f t="shared" si="1"/>
        <v>0</v>
      </c>
      <c r="L11" s="144">
        <f t="shared" si="1"/>
        <v>0</v>
      </c>
      <c r="M11" s="144">
        <f t="shared" si="1"/>
        <v>0</v>
      </c>
      <c r="N11" s="144">
        <f t="shared" si="1"/>
        <v>0</v>
      </c>
      <c r="O11" s="144">
        <f t="shared" si="1"/>
        <v>0</v>
      </c>
      <c r="P11" s="144">
        <f t="shared" si="1"/>
        <v>0</v>
      </c>
      <c r="Q11" s="144">
        <f t="shared" si="1"/>
        <v>0</v>
      </c>
      <c r="R11" s="144">
        <f t="shared" si="1"/>
        <v>0</v>
      </c>
      <c r="S11" s="144">
        <f>I11+'01.6'!S11</f>
        <v>290</v>
      </c>
      <c r="T11" s="144">
        <f>J11+'01.6'!T11</f>
        <v>11</v>
      </c>
      <c r="U11" s="144">
        <f>K11+'01.6'!U11</f>
        <v>0</v>
      </c>
      <c r="V11" s="144">
        <f>L11+'01.6'!V11</f>
        <v>279</v>
      </c>
      <c r="W11" s="144">
        <f>M11+'01.6'!W11</f>
        <v>0</v>
      </c>
      <c r="X11" s="144">
        <f>N11+'01.6'!X11</f>
        <v>426</v>
      </c>
      <c r="Y11" s="144">
        <f>O11+'01.6'!Y11</f>
        <v>11</v>
      </c>
      <c r="Z11" s="144">
        <f>P11+'01.6'!Z11</f>
        <v>0</v>
      </c>
      <c r="AA11" s="144">
        <f>Q11+'01.6'!AA11</f>
        <v>415</v>
      </c>
      <c r="AB11" s="144">
        <f>R11+'01.6'!AB11</f>
        <v>0</v>
      </c>
      <c r="AC11" s="144">
        <f t="shared" si="1"/>
        <v>145</v>
      </c>
      <c r="AD11" s="144">
        <f t="shared" si="1"/>
        <v>2000</v>
      </c>
      <c r="AE11" s="144">
        <f t="shared" si="1"/>
        <v>4</v>
      </c>
      <c r="AF11" s="144">
        <f t="shared" si="1"/>
        <v>1</v>
      </c>
    </row>
    <row r="12" spans="1:32" s="139" customFormat="1" ht="24">
      <c r="A12" s="144">
        <v>1</v>
      </c>
      <c r="B12" s="146" t="s">
        <v>37</v>
      </c>
      <c r="C12" s="142" t="s">
        <v>48</v>
      </c>
      <c r="D12" s="147" t="s">
        <v>12</v>
      </c>
      <c r="E12" s="147"/>
      <c r="F12" s="142">
        <f>E12+'30.5'!F12</f>
        <v>4</v>
      </c>
      <c r="G12" s="142"/>
      <c r="H12" s="142">
        <f>G12+'29T5'!H14</f>
        <v>12</v>
      </c>
      <c r="I12" s="142">
        <f>J12+K12+L12+M12</f>
        <v>0</v>
      </c>
      <c r="J12" s="142"/>
      <c r="K12" s="142"/>
      <c r="L12" s="142"/>
      <c r="M12" s="142"/>
      <c r="N12" s="142">
        <f>O12+P12+Q12+R12</f>
        <v>0</v>
      </c>
      <c r="O12" s="142"/>
      <c r="P12" s="142"/>
      <c r="Q12" s="142"/>
      <c r="R12" s="142"/>
      <c r="S12" s="144">
        <f>I12+'01.6'!S12</f>
        <v>215</v>
      </c>
      <c r="T12" s="144">
        <f>J12+'01.6'!T12</f>
        <v>4</v>
      </c>
      <c r="U12" s="144">
        <f>K12+'01.6'!U12</f>
        <v>0</v>
      </c>
      <c r="V12" s="144">
        <f>L12+'01.6'!V12</f>
        <v>211</v>
      </c>
      <c r="W12" s="144">
        <f>M12+'01.6'!W12</f>
        <v>0</v>
      </c>
      <c r="X12" s="144">
        <f>N12+'01.6'!X12</f>
        <v>351</v>
      </c>
      <c r="Y12" s="144">
        <f>O12+'01.6'!Y12</f>
        <v>4</v>
      </c>
      <c r="Z12" s="144">
        <f>P12+'01.6'!Z12</f>
        <v>0</v>
      </c>
      <c r="AA12" s="144">
        <f>Q12+'01.6'!AA12</f>
        <v>347</v>
      </c>
      <c r="AB12" s="144">
        <f>R12+'01.6'!AB12</f>
        <v>0</v>
      </c>
      <c r="AC12" s="142">
        <v>145</v>
      </c>
      <c r="AD12" s="142">
        <v>2000</v>
      </c>
      <c r="AE12" s="142">
        <v>2</v>
      </c>
      <c r="AF12" s="148">
        <v>1</v>
      </c>
    </row>
    <row r="13" spans="1:32" s="139" customFormat="1" ht="15.75">
      <c r="A13" s="144">
        <v>2</v>
      </c>
      <c r="B13" s="129" t="s">
        <v>84</v>
      </c>
      <c r="C13" s="142"/>
      <c r="D13" s="147"/>
      <c r="E13" s="147"/>
      <c r="F13" s="142">
        <f>E13+'30.5'!F13</f>
        <v>0</v>
      </c>
      <c r="G13" s="142"/>
      <c r="H13" s="142">
        <f>G13+'29T5'!H15</f>
        <v>0</v>
      </c>
      <c r="I13" s="142">
        <f aca="true" t="shared" si="2" ref="I13:I37">J13+K13+L13+M13</f>
        <v>0</v>
      </c>
      <c r="J13" s="142"/>
      <c r="K13" s="142"/>
      <c r="L13" s="142"/>
      <c r="M13" s="142"/>
      <c r="N13" s="142">
        <f aca="true" t="shared" si="3" ref="N13:N37">O13+P13+Q13+R13</f>
        <v>0</v>
      </c>
      <c r="O13" s="142"/>
      <c r="P13" s="142"/>
      <c r="Q13" s="142"/>
      <c r="R13" s="142"/>
      <c r="S13" s="144">
        <f>I13+'01.6'!S13</f>
        <v>0</v>
      </c>
      <c r="T13" s="144">
        <f>J13+'01.6'!T13</f>
        <v>0</v>
      </c>
      <c r="U13" s="144">
        <f>K13+'01.6'!U13</f>
        <v>0</v>
      </c>
      <c r="V13" s="144">
        <f>L13+'01.6'!V13</f>
        <v>0</v>
      </c>
      <c r="W13" s="144">
        <f>M13+'01.6'!W13</f>
        <v>0</v>
      </c>
      <c r="X13" s="144">
        <f>N13+'01.6'!X13</f>
        <v>0</v>
      </c>
      <c r="Y13" s="144">
        <f>O13+'01.6'!Y13</f>
        <v>0</v>
      </c>
      <c r="Z13" s="144">
        <f>P13+'01.6'!Z13</f>
        <v>0</v>
      </c>
      <c r="AA13" s="144">
        <f>Q13+'01.6'!AA13</f>
        <v>0</v>
      </c>
      <c r="AB13" s="144">
        <f>R13+'01.6'!AB13</f>
        <v>0</v>
      </c>
      <c r="AC13" s="142"/>
      <c r="AD13" s="142"/>
      <c r="AE13" s="142"/>
      <c r="AF13" s="148"/>
    </row>
    <row r="14" spans="1:32" s="139" customFormat="1" ht="15.75">
      <c r="A14" s="144">
        <v>3</v>
      </c>
      <c r="B14" s="129" t="s">
        <v>85</v>
      </c>
      <c r="C14" s="142"/>
      <c r="D14" s="147"/>
      <c r="E14" s="147"/>
      <c r="F14" s="142">
        <f>E14+'30.5'!F14</f>
        <v>0</v>
      </c>
      <c r="G14" s="142"/>
      <c r="H14" s="142">
        <f>G14+'29T5'!H16</f>
        <v>0</v>
      </c>
      <c r="I14" s="142">
        <f t="shared" si="2"/>
        <v>0</v>
      </c>
      <c r="J14" s="142"/>
      <c r="K14" s="142"/>
      <c r="L14" s="142"/>
      <c r="M14" s="142"/>
      <c r="N14" s="142">
        <f t="shared" si="3"/>
        <v>0</v>
      </c>
      <c r="O14" s="142"/>
      <c r="P14" s="142"/>
      <c r="Q14" s="142"/>
      <c r="R14" s="142"/>
      <c r="S14" s="144">
        <f>I14+'01.6'!S14</f>
        <v>0</v>
      </c>
      <c r="T14" s="144">
        <f>J14+'01.6'!T14</f>
        <v>0</v>
      </c>
      <c r="U14" s="144">
        <f>K14+'01.6'!U14</f>
        <v>0</v>
      </c>
      <c r="V14" s="144">
        <f>L14+'01.6'!V14</f>
        <v>0</v>
      </c>
      <c r="W14" s="144">
        <f>M14+'01.6'!W14</f>
        <v>0</v>
      </c>
      <c r="X14" s="144">
        <f>N14+'01.6'!X14</f>
        <v>0</v>
      </c>
      <c r="Y14" s="144">
        <f>O14+'01.6'!Y14</f>
        <v>0</v>
      </c>
      <c r="Z14" s="144">
        <f>P14+'01.6'!Z14</f>
        <v>0</v>
      </c>
      <c r="AA14" s="144">
        <f>Q14+'01.6'!AA14</f>
        <v>0</v>
      </c>
      <c r="AB14" s="144">
        <f>R14+'01.6'!AB14</f>
        <v>0</v>
      </c>
      <c r="AC14" s="142"/>
      <c r="AD14" s="142"/>
      <c r="AE14" s="142"/>
      <c r="AF14" s="148"/>
    </row>
    <row r="15" spans="1:32" s="139" customFormat="1" ht="15.75">
      <c r="A15" s="144">
        <v>4</v>
      </c>
      <c r="B15" s="129" t="s">
        <v>86</v>
      </c>
      <c r="C15" s="142"/>
      <c r="D15" s="147"/>
      <c r="E15" s="147"/>
      <c r="F15" s="142">
        <f>E15+'30.5'!F15</f>
        <v>0</v>
      </c>
      <c r="G15" s="142"/>
      <c r="H15" s="142">
        <f>G15+'29T5'!H17</f>
        <v>0</v>
      </c>
      <c r="I15" s="142">
        <f t="shared" si="2"/>
        <v>0</v>
      </c>
      <c r="J15" s="142"/>
      <c r="K15" s="142"/>
      <c r="L15" s="142"/>
      <c r="M15" s="142"/>
      <c r="N15" s="142">
        <f t="shared" si="3"/>
        <v>0</v>
      </c>
      <c r="O15" s="142"/>
      <c r="P15" s="142"/>
      <c r="Q15" s="142"/>
      <c r="R15" s="142"/>
      <c r="S15" s="144">
        <f>I15+'01.6'!S15</f>
        <v>0</v>
      </c>
      <c r="T15" s="144">
        <f>J15+'01.6'!T15</f>
        <v>0</v>
      </c>
      <c r="U15" s="144">
        <f>K15+'01.6'!U15</f>
        <v>0</v>
      </c>
      <c r="V15" s="144">
        <f>L15+'01.6'!V15</f>
        <v>0</v>
      </c>
      <c r="W15" s="144">
        <f>M15+'01.6'!W15</f>
        <v>0</v>
      </c>
      <c r="X15" s="144">
        <f>N15+'01.6'!X15</f>
        <v>0</v>
      </c>
      <c r="Y15" s="144">
        <f>O15+'01.6'!Y15</f>
        <v>0</v>
      </c>
      <c r="Z15" s="144">
        <f>P15+'01.6'!Z15</f>
        <v>0</v>
      </c>
      <c r="AA15" s="144">
        <f>Q15+'01.6'!AA15</f>
        <v>0</v>
      </c>
      <c r="AB15" s="144">
        <f>R15+'01.6'!AB15</f>
        <v>0</v>
      </c>
      <c r="AC15" s="142"/>
      <c r="AD15" s="142"/>
      <c r="AE15" s="142"/>
      <c r="AF15" s="148"/>
    </row>
    <row r="16" spans="1:32" s="139" customFormat="1" ht="15.75">
      <c r="A16" s="144">
        <v>5</v>
      </c>
      <c r="B16" s="129" t="s">
        <v>87</v>
      </c>
      <c r="C16" s="142"/>
      <c r="D16" s="147"/>
      <c r="E16" s="147"/>
      <c r="F16" s="142">
        <f>E16+'30.5'!F16</f>
        <v>0</v>
      </c>
      <c r="G16" s="142"/>
      <c r="H16" s="142">
        <f>G16+'29T5'!H18</f>
        <v>0</v>
      </c>
      <c r="I16" s="142">
        <f t="shared" si="2"/>
        <v>0</v>
      </c>
      <c r="J16" s="142"/>
      <c r="K16" s="142"/>
      <c r="L16" s="142"/>
      <c r="M16" s="142"/>
      <c r="N16" s="142">
        <f t="shared" si="3"/>
        <v>0</v>
      </c>
      <c r="O16" s="142"/>
      <c r="P16" s="142"/>
      <c r="Q16" s="142"/>
      <c r="R16" s="142"/>
      <c r="S16" s="144">
        <f>I16+'01.6'!S16</f>
        <v>0</v>
      </c>
      <c r="T16" s="144">
        <f>J16+'01.6'!T16</f>
        <v>0</v>
      </c>
      <c r="U16" s="144">
        <f>K16+'01.6'!U16</f>
        <v>0</v>
      </c>
      <c r="V16" s="144">
        <f>L16+'01.6'!V16</f>
        <v>0</v>
      </c>
      <c r="W16" s="144">
        <f>M16+'01.6'!W16</f>
        <v>0</v>
      </c>
      <c r="X16" s="144">
        <f>N16+'01.6'!X16</f>
        <v>0</v>
      </c>
      <c r="Y16" s="144">
        <f>O16+'01.6'!Y16</f>
        <v>0</v>
      </c>
      <c r="Z16" s="144">
        <f>P16+'01.6'!Z16</f>
        <v>0</v>
      </c>
      <c r="AA16" s="144">
        <f>Q16+'01.6'!AA16</f>
        <v>0</v>
      </c>
      <c r="AB16" s="144">
        <f>R16+'01.6'!AB16</f>
        <v>0</v>
      </c>
      <c r="AC16" s="142"/>
      <c r="AD16" s="142"/>
      <c r="AE16" s="142"/>
      <c r="AF16" s="148"/>
    </row>
    <row r="17" spans="1:32" s="139" customFormat="1" ht="15.75">
      <c r="A17" s="144">
        <v>6</v>
      </c>
      <c r="B17" s="129" t="s">
        <v>88</v>
      </c>
      <c r="C17" s="142"/>
      <c r="D17" s="147"/>
      <c r="E17" s="147"/>
      <c r="F17" s="142">
        <f>E17+'30.5'!F17</f>
        <v>0</v>
      </c>
      <c r="G17" s="142"/>
      <c r="H17" s="142">
        <f>G17+'29T5'!H19</f>
        <v>0</v>
      </c>
      <c r="I17" s="142">
        <f t="shared" si="2"/>
        <v>0</v>
      </c>
      <c r="J17" s="142"/>
      <c r="K17" s="142"/>
      <c r="L17" s="142"/>
      <c r="M17" s="142"/>
      <c r="N17" s="142">
        <f t="shared" si="3"/>
        <v>0</v>
      </c>
      <c r="O17" s="142"/>
      <c r="P17" s="142"/>
      <c r="Q17" s="142"/>
      <c r="R17" s="142"/>
      <c r="S17" s="144">
        <f>I17+'01.6'!S17</f>
        <v>0</v>
      </c>
      <c r="T17" s="144">
        <f>J17+'01.6'!T17</f>
        <v>0</v>
      </c>
      <c r="U17" s="144">
        <f>K17+'01.6'!U17</f>
        <v>0</v>
      </c>
      <c r="V17" s="144">
        <f>L17+'01.6'!V17</f>
        <v>0</v>
      </c>
      <c r="W17" s="144">
        <f>M17+'01.6'!W17</f>
        <v>0</v>
      </c>
      <c r="X17" s="144">
        <f>N17+'01.6'!X17</f>
        <v>0</v>
      </c>
      <c r="Y17" s="144">
        <f>O17+'01.6'!Y17</f>
        <v>0</v>
      </c>
      <c r="Z17" s="144">
        <f>P17+'01.6'!Z17</f>
        <v>0</v>
      </c>
      <c r="AA17" s="144">
        <f>Q17+'01.6'!AA17</f>
        <v>0</v>
      </c>
      <c r="AB17" s="144">
        <f>R17+'01.6'!AB17</f>
        <v>0</v>
      </c>
      <c r="AC17" s="142"/>
      <c r="AD17" s="142"/>
      <c r="AE17" s="142"/>
      <c r="AF17" s="148"/>
    </row>
    <row r="18" spans="1:32" s="139" customFormat="1" ht="15.75">
      <c r="A18" s="144">
        <v>7</v>
      </c>
      <c r="B18" s="129" t="s">
        <v>89</v>
      </c>
      <c r="C18" s="142"/>
      <c r="D18" s="147"/>
      <c r="E18" s="147"/>
      <c r="F18" s="142">
        <f>E18+'30.5'!F18</f>
        <v>0</v>
      </c>
      <c r="G18" s="142"/>
      <c r="H18" s="142">
        <f>G18+'29T5'!H20</f>
        <v>0</v>
      </c>
      <c r="I18" s="142">
        <f t="shared" si="2"/>
        <v>0</v>
      </c>
      <c r="J18" s="142"/>
      <c r="K18" s="142"/>
      <c r="L18" s="142"/>
      <c r="M18" s="142"/>
      <c r="N18" s="142">
        <f t="shared" si="3"/>
        <v>0</v>
      </c>
      <c r="O18" s="142"/>
      <c r="P18" s="142"/>
      <c r="Q18" s="142"/>
      <c r="R18" s="142"/>
      <c r="S18" s="144">
        <f>I18+'01.6'!S18</f>
        <v>0</v>
      </c>
      <c r="T18" s="144">
        <f>J18+'01.6'!T18</f>
        <v>0</v>
      </c>
      <c r="U18" s="144">
        <f>K18+'01.6'!U18</f>
        <v>0</v>
      </c>
      <c r="V18" s="144">
        <f>L18+'01.6'!V18</f>
        <v>0</v>
      </c>
      <c r="W18" s="144">
        <f>M18+'01.6'!W18</f>
        <v>0</v>
      </c>
      <c r="X18" s="144">
        <f>N18+'01.6'!X18</f>
        <v>0</v>
      </c>
      <c r="Y18" s="144">
        <f>O18+'01.6'!Y18</f>
        <v>0</v>
      </c>
      <c r="Z18" s="144">
        <f>P18+'01.6'!Z18</f>
        <v>0</v>
      </c>
      <c r="AA18" s="144">
        <f>Q18+'01.6'!AA18</f>
        <v>0</v>
      </c>
      <c r="AB18" s="144">
        <f>R18+'01.6'!AB18</f>
        <v>0</v>
      </c>
      <c r="AC18" s="142"/>
      <c r="AD18" s="142"/>
      <c r="AE18" s="142"/>
      <c r="AF18" s="148"/>
    </row>
    <row r="19" spans="1:32" s="139" customFormat="1" ht="24">
      <c r="A19" s="144">
        <v>8</v>
      </c>
      <c r="B19" s="129" t="s">
        <v>90</v>
      </c>
      <c r="C19" s="142" t="s">
        <v>226</v>
      </c>
      <c r="D19" s="147"/>
      <c r="E19" s="147"/>
      <c r="F19" s="142">
        <f>E19+'30.5'!F19</f>
        <v>1</v>
      </c>
      <c r="G19" s="142"/>
      <c r="H19" s="142">
        <f>G19+'29T5'!H21</f>
        <v>0</v>
      </c>
      <c r="I19" s="142">
        <f t="shared" si="2"/>
        <v>0</v>
      </c>
      <c r="J19" s="142"/>
      <c r="K19" s="142"/>
      <c r="L19" s="142"/>
      <c r="M19" s="142"/>
      <c r="N19" s="142">
        <f t="shared" si="3"/>
        <v>0</v>
      </c>
      <c r="O19" s="142"/>
      <c r="P19" s="142"/>
      <c r="Q19" s="142"/>
      <c r="R19" s="142"/>
      <c r="S19" s="144">
        <f>I19+'01.6'!S19</f>
        <v>47</v>
      </c>
      <c r="T19" s="144">
        <f>J19+'01.6'!T19</f>
        <v>6</v>
      </c>
      <c r="U19" s="144">
        <f>K19+'01.6'!U19</f>
        <v>0</v>
      </c>
      <c r="V19" s="144">
        <f>L19+'01.6'!V19</f>
        <v>41</v>
      </c>
      <c r="W19" s="144">
        <f>M19+'01.6'!W19</f>
        <v>0</v>
      </c>
      <c r="X19" s="144">
        <f>N19+'01.6'!X19</f>
        <v>47</v>
      </c>
      <c r="Y19" s="144">
        <f>O19+'01.6'!Y19</f>
        <v>6</v>
      </c>
      <c r="Z19" s="144">
        <f>P19+'01.6'!Z19</f>
        <v>0</v>
      </c>
      <c r="AA19" s="144">
        <f>Q19+'01.6'!AA19</f>
        <v>41</v>
      </c>
      <c r="AB19" s="144">
        <f>R19+'01.6'!AB19</f>
        <v>0</v>
      </c>
      <c r="AC19" s="142"/>
      <c r="AD19" s="142"/>
      <c r="AE19" s="142"/>
      <c r="AF19" s="148"/>
    </row>
    <row r="20" spans="1:32" s="139" customFormat="1" ht="15.75">
      <c r="A20" s="144">
        <v>9</v>
      </c>
      <c r="B20" s="129" t="s">
        <v>91</v>
      </c>
      <c r="C20" s="142"/>
      <c r="D20" s="147"/>
      <c r="E20" s="147"/>
      <c r="F20" s="142">
        <f>E20+'30.5'!F20</f>
        <v>0</v>
      </c>
      <c r="G20" s="142"/>
      <c r="H20" s="142">
        <f>G20+'29T5'!H22</f>
        <v>0</v>
      </c>
      <c r="I20" s="142">
        <f t="shared" si="2"/>
        <v>0</v>
      </c>
      <c r="J20" s="142"/>
      <c r="K20" s="142"/>
      <c r="L20" s="142"/>
      <c r="M20" s="142"/>
      <c r="N20" s="142">
        <f t="shared" si="3"/>
        <v>0</v>
      </c>
      <c r="O20" s="142"/>
      <c r="P20" s="142"/>
      <c r="Q20" s="142"/>
      <c r="R20" s="142"/>
      <c r="S20" s="144">
        <f>I20+'01.6'!S20</f>
        <v>0</v>
      </c>
      <c r="T20" s="144">
        <f>J20+'01.6'!T20</f>
        <v>0</v>
      </c>
      <c r="U20" s="144">
        <f>K20+'01.6'!U20</f>
        <v>0</v>
      </c>
      <c r="V20" s="144">
        <f>L20+'01.6'!V20</f>
        <v>0</v>
      </c>
      <c r="W20" s="144">
        <f>M20+'01.6'!W20</f>
        <v>0</v>
      </c>
      <c r="X20" s="144">
        <f>N20+'01.6'!X20</f>
        <v>0</v>
      </c>
      <c r="Y20" s="144">
        <f>O20+'01.6'!Y20</f>
        <v>0</v>
      </c>
      <c r="Z20" s="144">
        <f>P20+'01.6'!Z20</f>
        <v>0</v>
      </c>
      <c r="AA20" s="144">
        <f>Q20+'01.6'!AA20</f>
        <v>0</v>
      </c>
      <c r="AB20" s="144">
        <f>R20+'01.6'!AB20</f>
        <v>0</v>
      </c>
      <c r="AC20" s="142"/>
      <c r="AD20" s="142"/>
      <c r="AE20" s="142"/>
      <c r="AF20" s="148"/>
    </row>
    <row r="21" spans="1:32" s="139" customFormat="1" ht="15.75">
      <c r="A21" s="144">
        <v>10</v>
      </c>
      <c r="B21" s="129" t="s">
        <v>92</v>
      </c>
      <c r="C21" s="142"/>
      <c r="D21" s="147"/>
      <c r="E21" s="147"/>
      <c r="F21" s="142">
        <f>E21+'30.5'!F21</f>
        <v>0</v>
      </c>
      <c r="G21" s="142"/>
      <c r="H21" s="142">
        <f>G21+'29T5'!H23</f>
        <v>0</v>
      </c>
      <c r="I21" s="142">
        <f t="shared" si="2"/>
        <v>0</v>
      </c>
      <c r="J21" s="142"/>
      <c r="K21" s="142"/>
      <c r="L21" s="142"/>
      <c r="M21" s="142"/>
      <c r="N21" s="142">
        <f t="shared" si="3"/>
        <v>0</v>
      </c>
      <c r="O21" s="142"/>
      <c r="P21" s="142"/>
      <c r="Q21" s="142"/>
      <c r="R21" s="142"/>
      <c r="S21" s="144">
        <f>I21+'01.6'!S21</f>
        <v>0</v>
      </c>
      <c r="T21" s="144">
        <f>J21+'01.6'!T21</f>
        <v>0</v>
      </c>
      <c r="U21" s="144">
        <f>K21+'01.6'!U21</f>
        <v>0</v>
      </c>
      <c r="V21" s="144">
        <f>L21+'01.6'!V21</f>
        <v>0</v>
      </c>
      <c r="W21" s="144">
        <f>M21+'01.6'!W21</f>
        <v>0</v>
      </c>
      <c r="X21" s="144">
        <f>N21+'01.6'!X21</f>
        <v>0</v>
      </c>
      <c r="Y21" s="144">
        <f>O21+'01.6'!Y21</f>
        <v>0</v>
      </c>
      <c r="Z21" s="144">
        <f>P21+'01.6'!Z21</f>
        <v>0</v>
      </c>
      <c r="AA21" s="144">
        <f>Q21+'01.6'!AA21</f>
        <v>0</v>
      </c>
      <c r="AB21" s="144">
        <f>R21+'01.6'!AB21</f>
        <v>0</v>
      </c>
      <c r="AC21" s="142"/>
      <c r="AD21" s="142"/>
      <c r="AE21" s="142"/>
      <c r="AF21" s="148"/>
    </row>
    <row r="22" spans="1:32" s="139" customFormat="1" ht="15.75">
      <c r="A22" s="144">
        <v>11</v>
      </c>
      <c r="B22" s="129" t="s">
        <v>93</v>
      </c>
      <c r="C22" s="142"/>
      <c r="D22" s="147"/>
      <c r="E22" s="147"/>
      <c r="F22" s="142">
        <f>E22+'30.5'!F22</f>
        <v>0</v>
      </c>
      <c r="G22" s="142"/>
      <c r="H22" s="142">
        <f>G22+'29T5'!H24</f>
        <v>0</v>
      </c>
      <c r="I22" s="142">
        <f t="shared" si="2"/>
        <v>0</v>
      </c>
      <c r="J22" s="142"/>
      <c r="K22" s="142"/>
      <c r="L22" s="142"/>
      <c r="M22" s="142"/>
      <c r="N22" s="142">
        <f t="shared" si="3"/>
        <v>0</v>
      </c>
      <c r="O22" s="142"/>
      <c r="P22" s="142"/>
      <c r="Q22" s="142"/>
      <c r="R22" s="142"/>
      <c r="S22" s="144">
        <f>I22+'01.6'!S22</f>
        <v>0</v>
      </c>
      <c r="T22" s="144">
        <f>J22+'01.6'!T22</f>
        <v>0</v>
      </c>
      <c r="U22" s="144">
        <f>K22+'01.6'!U22</f>
        <v>0</v>
      </c>
      <c r="V22" s="144">
        <f>L22+'01.6'!V22</f>
        <v>0</v>
      </c>
      <c r="W22" s="144">
        <f>M22+'01.6'!W22</f>
        <v>0</v>
      </c>
      <c r="X22" s="144">
        <f>N22+'01.6'!X22</f>
        <v>0</v>
      </c>
      <c r="Y22" s="144">
        <f>O22+'01.6'!Y22</f>
        <v>0</v>
      </c>
      <c r="Z22" s="144">
        <f>P22+'01.6'!Z22</f>
        <v>0</v>
      </c>
      <c r="AA22" s="144">
        <f>Q22+'01.6'!AA22</f>
        <v>0</v>
      </c>
      <c r="AB22" s="144">
        <f>R22+'01.6'!AB22</f>
        <v>0</v>
      </c>
      <c r="AC22" s="142"/>
      <c r="AD22" s="142"/>
      <c r="AE22" s="142"/>
      <c r="AF22" s="148"/>
    </row>
    <row r="23" spans="1:32" s="139" customFormat="1" ht="15.75">
      <c r="A23" s="144">
        <v>12</v>
      </c>
      <c r="B23" s="129" t="s">
        <v>94</v>
      </c>
      <c r="C23" s="142"/>
      <c r="D23" s="147"/>
      <c r="E23" s="147"/>
      <c r="F23" s="142">
        <f>E23+'30.5'!F23</f>
        <v>0</v>
      </c>
      <c r="G23" s="142"/>
      <c r="H23" s="142">
        <f>G23+'29T5'!H25</f>
        <v>0</v>
      </c>
      <c r="I23" s="142">
        <f t="shared" si="2"/>
        <v>0</v>
      </c>
      <c r="J23" s="142"/>
      <c r="K23" s="142"/>
      <c r="L23" s="142"/>
      <c r="M23" s="142"/>
      <c r="N23" s="142">
        <f t="shared" si="3"/>
        <v>0</v>
      </c>
      <c r="O23" s="142"/>
      <c r="P23" s="142"/>
      <c r="Q23" s="142"/>
      <c r="R23" s="142"/>
      <c r="S23" s="144">
        <f>I23+'01.6'!S23</f>
        <v>0</v>
      </c>
      <c r="T23" s="144">
        <f>J23+'01.6'!T23</f>
        <v>0</v>
      </c>
      <c r="U23" s="144">
        <f>K23+'01.6'!U23</f>
        <v>0</v>
      </c>
      <c r="V23" s="144">
        <f>L23+'01.6'!V23</f>
        <v>0</v>
      </c>
      <c r="W23" s="144">
        <f>M23+'01.6'!W23</f>
        <v>0</v>
      </c>
      <c r="X23" s="144">
        <f>N23+'01.6'!X23</f>
        <v>0</v>
      </c>
      <c r="Y23" s="144">
        <f>O23+'01.6'!Y23</f>
        <v>0</v>
      </c>
      <c r="Z23" s="144">
        <f>P23+'01.6'!Z23</f>
        <v>0</v>
      </c>
      <c r="AA23" s="144">
        <f>Q23+'01.6'!AA23</f>
        <v>0</v>
      </c>
      <c r="AB23" s="144">
        <f>R23+'01.6'!AB23</f>
        <v>0</v>
      </c>
      <c r="AC23" s="142"/>
      <c r="AD23" s="142"/>
      <c r="AE23" s="142"/>
      <c r="AF23" s="148"/>
    </row>
    <row r="24" spans="1:32" s="139" customFormat="1" ht="15.75">
      <c r="A24" s="144">
        <v>13</v>
      </c>
      <c r="B24" s="129" t="s">
        <v>95</v>
      </c>
      <c r="C24" s="142"/>
      <c r="D24" s="147"/>
      <c r="E24" s="147"/>
      <c r="F24" s="142">
        <f>E24+'30.5'!F24</f>
        <v>0</v>
      </c>
      <c r="G24" s="142"/>
      <c r="H24" s="142">
        <f>G24+'29T5'!H26</f>
        <v>0</v>
      </c>
      <c r="I24" s="142">
        <f t="shared" si="2"/>
        <v>0</v>
      </c>
      <c r="J24" s="142"/>
      <c r="K24" s="142"/>
      <c r="L24" s="142"/>
      <c r="M24" s="142"/>
      <c r="N24" s="142">
        <f t="shared" si="3"/>
        <v>0</v>
      </c>
      <c r="O24" s="142"/>
      <c r="P24" s="142"/>
      <c r="Q24" s="142"/>
      <c r="R24" s="142"/>
      <c r="S24" s="144">
        <f>I24+'01.6'!S24</f>
        <v>0</v>
      </c>
      <c r="T24" s="144">
        <f>J24+'01.6'!T24</f>
        <v>0</v>
      </c>
      <c r="U24" s="144">
        <f>K24+'01.6'!U24</f>
        <v>0</v>
      </c>
      <c r="V24" s="144">
        <f>L24+'01.6'!V24</f>
        <v>0</v>
      </c>
      <c r="W24" s="144">
        <f>M24+'01.6'!W24</f>
        <v>0</v>
      </c>
      <c r="X24" s="144">
        <f>N24+'01.6'!X24</f>
        <v>0</v>
      </c>
      <c r="Y24" s="144">
        <f>O24+'01.6'!Y24</f>
        <v>0</v>
      </c>
      <c r="Z24" s="144">
        <f>P24+'01.6'!Z24</f>
        <v>0</v>
      </c>
      <c r="AA24" s="144">
        <f>Q24+'01.6'!AA24</f>
        <v>0</v>
      </c>
      <c r="AB24" s="144">
        <f>R24+'01.6'!AB24</f>
        <v>0</v>
      </c>
      <c r="AC24" s="142"/>
      <c r="AD24" s="142"/>
      <c r="AE24" s="142"/>
      <c r="AF24" s="148"/>
    </row>
    <row r="25" spans="1:32" s="139" customFormat="1" ht="24">
      <c r="A25" s="144">
        <v>14</v>
      </c>
      <c r="B25" s="129" t="s">
        <v>96</v>
      </c>
      <c r="C25" s="142" t="s">
        <v>226</v>
      </c>
      <c r="D25" s="147"/>
      <c r="E25" s="147"/>
      <c r="F25" s="142">
        <f>E25+'30.5'!F25</f>
        <v>1</v>
      </c>
      <c r="G25" s="142"/>
      <c r="H25" s="142">
        <f>G25+'29T5'!H27</f>
        <v>0</v>
      </c>
      <c r="I25" s="142">
        <f t="shared" si="2"/>
        <v>0</v>
      </c>
      <c r="J25" s="142"/>
      <c r="K25" s="142"/>
      <c r="L25" s="142"/>
      <c r="M25" s="142"/>
      <c r="N25" s="142">
        <f t="shared" si="3"/>
        <v>0</v>
      </c>
      <c r="O25" s="142"/>
      <c r="P25" s="142"/>
      <c r="Q25" s="142"/>
      <c r="R25" s="142"/>
      <c r="S25" s="144">
        <f>I25+'01.6'!S25</f>
        <v>7</v>
      </c>
      <c r="T25" s="144">
        <f>J25+'01.6'!T25</f>
        <v>1</v>
      </c>
      <c r="U25" s="144">
        <f>K25+'01.6'!U25</f>
        <v>0</v>
      </c>
      <c r="V25" s="144">
        <f>L25+'01.6'!V25</f>
        <v>6</v>
      </c>
      <c r="W25" s="144">
        <f>M25+'01.6'!W25</f>
        <v>0</v>
      </c>
      <c r="X25" s="144">
        <f>N25+'01.6'!X25</f>
        <v>7</v>
      </c>
      <c r="Y25" s="144">
        <f>O25+'01.6'!Y25</f>
        <v>1</v>
      </c>
      <c r="Z25" s="144">
        <f>P25+'01.6'!Z25</f>
        <v>0</v>
      </c>
      <c r="AA25" s="144">
        <f>Q25+'01.6'!AA25</f>
        <v>6</v>
      </c>
      <c r="AB25" s="144">
        <f>R25+'01.6'!AB25</f>
        <v>0</v>
      </c>
      <c r="AC25" s="142"/>
      <c r="AD25" s="142"/>
      <c r="AE25" s="142">
        <v>1</v>
      </c>
      <c r="AF25" s="148"/>
    </row>
    <row r="26" spans="1:32" s="139" customFormat="1" ht="15.75">
      <c r="A26" s="144">
        <v>15</v>
      </c>
      <c r="B26" s="129" t="s">
        <v>97</v>
      </c>
      <c r="C26" s="142"/>
      <c r="D26" s="147"/>
      <c r="E26" s="147"/>
      <c r="F26" s="142">
        <f>E26+'30.5'!F26</f>
        <v>0</v>
      </c>
      <c r="G26" s="142"/>
      <c r="H26" s="142">
        <f>G26+'29T5'!H28</f>
        <v>0</v>
      </c>
      <c r="I26" s="142">
        <f t="shared" si="2"/>
        <v>0</v>
      </c>
      <c r="J26" s="142"/>
      <c r="K26" s="142"/>
      <c r="L26" s="142"/>
      <c r="M26" s="142"/>
      <c r="N26" s="142">
        <f t="shared" si="3"/>
        <v>0</v>
      </c>
      <c r="O26" s="142"/>
      <c r="P26" s="142"/>
      <c r="Q26" s="142"/>
      <c r="R26" s="142"/>
      <c r="S26" s="144">
        <f>I26+'01.6'!S26</f>
        <v>0</v>
      </c>
      <c r="T26" s="144">
        <f>J26+'01.6'!T26</f>
        <v>0</v>
      </c>
      <c r="U26" s="144">
        <f>K26+'01.6'!U26</f>
        <v>0</v>
      </c>
      <c r="V26" s="144">
        <f>L26+'01.6'!V26</f>
        <v>0</v>
      </c>
      <c r="W26" s="144">
        <f>M26+'01.6'!W26</f>
        <v>0</v>
      </c>
      <c r="X26" s="144">
        <f>N26+'01.6'!X26</f>
        <v>0</v>
      </c>
      <c r="Y26" s="144">
        <f>O26+'01.6'!Y26</f>
        <v>0</v>
      </c>
      <c r="Z26" s="144">
        <f>P26+'01.6'!Z26</f>
        <v>0</v>
      </c>
      <c r="AA26" s="144">
        <f>Q26+'01.6'!AA26</f>
        <v>0</v>
      </c>
      <c r="AB26" s="144">
        <f>R26+'01.6'!AB26</f>
        <v>0</v>
      </c>
      <c r="AC26" s="142"/>
      <c r="AD26" s="142"/>
      <c r="AE26" s="142"/>
      <c r="AF26" s="148"/>
    </row>
    <row r="27" spans="1:32" s="139" customFormat="1" ht="15.75">
      <c r="A27" s="144">
        <v>16</v>
      </c>
      <c r="B27" s="129" t="s">
        <v>98</v>
      </c>
      <c r="C27" s="142"/>
      <c r="D27" s="147"/>
      <c r="E27" s="147"/>
      <c r="F27" s="142">
        <f>E27+'30.5'!F27</f>
        <v>0</v>
      </c>
      <c r="G27" s="142"/>
      <c r="H27" s="142">
        <f>G27+'29T5'!H29</f>
        <v>0</v>
      </c>
      <c r="I27" s="142">
        <f t="shared" si="2"/>
        <v>0</v>
      </c>
      <c r="J27" s="142"/>
      <c r="K27" s="142"/>
      <c r="L27" s="142"/>
      <c r="M27" s="142"/>
      <c r="N27" s="142">
        <f t="shared" si="3"/>
        <v>0</v>
      </c>
      <c r="O27" s="142"/>
      <c r="P27" s="142"/>
      <c r="Q27" s="142"/>
      <c r="R27" s="142"/>
      <c r="S27" s="144">
        <f>I27+'01.6'!S27</f>
        <v>0</v>
      </c>
      <c r="T27" s="144">
        <f>J27+'01.6'!T27</f>
        <v>0</v>
      </c>
      <c r="U27" s="144">
        <f>K27+'01.6'!U27</f>
        <v>0</v>
      </c>
      <c r="V27" s="144">
        <f>L27+'01.6'!V27</f>
        <v>0</v>
      </c>
      <c r="W27" s="144">
        <f>M27+'01.6'!W27</f>
        <v>0</v>
      </c>
      <c r="X27" s="144">
        <f>N27+'01.6'!X27</f>
        <v>0</v>
      </c>
      <c r="Y27" s="144">
        <f>O27+'01.6'!Y27</f>
        <v>0</v>
      </c>
      <c r="Z27" s="144">
        <f>P27+'01.6'!Z27</f>
        <v>0</v>
      </c>
      <c r="AA27" s="144">
        <f>Q27+'01.6'!AA27</f>
        <v>0</v>
      </c>
      <c r="AB27" s="144">
        <f>R27+'01.6'!AB27</f>
        <v>0</v>
      </c>
      <c r="AC27" s="142"/>
      <c r="AD27" s="142"/>
      <c r="AE27" s="142"/>
      <c r="AF27" s="148"/>
    </row>
    <row r="28" spans="1:32" s="139" customFormat="1" ht="15.75">
      <c r="A28" s="144">
        <v>17</v>
      </c>
      <c r="B28" s="129" t="s">
        <v>99</v>
      </c>
      <c r="C28" s="142"/>
      <c r="D28" s="147"/>
      <c r="E28" s="147"/>
      <c r="F28" s="142">
        <f>E28+'30.5'!F28</f>
        <v>0</v>
      </c>
      <c r="G28" s="142"/>
      <c r="H28" s="142">
        <f>G28+'29T5'!H30</f>
        <v>0</v>
      </c>
      <c r="I28" s="142">
        <f t="shared" si="2"/>
        <v>0</v>
      </c>
      <c r="J28" s="142"/>
      <c r="K28" s="142"/>
      <c r="L28" s="142"/>
      <c r="M28" s="142"/>
      <c r="N28" s="142">
        <f t="shared" si="3"/>
        <v>0</v>
      </c>
      <c r="O28" s="142"/>
      <c r="P28" s="142"/>
      <c r="Q28" s="142"/>
      <c r="R28" s="142"/>
      <c r="S28" s="144">
        <f>I28+'01.6'!S28</f>
        <v>0</v>
      </c>
      <c r="T28" s="144">
        <f>J28+'01.6'!T28</f>
        <v>0</v>
      </c>
      <c r="U28" s="144">
        <f>K28+'01.6'!U28</f>
        <v>0</v>
      </c>
      <c r="V28" s="144">
        <f>L28+'01.6'!V28</f>
        <v>0</v>
      </c>
      <c r="W28" s="144">
        <f>M28+'01.6'!W28</f>
        <v>0</v>
      </c>
      <c r="X28" s="144">
        <f>N28+'01.6'!X28</f>
        <v>0</v>
      </c>
      <c r="Y28" s="144">
        <f>O28+'01.6'!Y28</f>
        <v>0</v>
      </c>
      <c r="Z28" s="144">
        <f>P28+'01.6'!Z28</f>
        <v>0</v>
      </c>
      <c r="AA28" s="144">
        <f>Q28+'01.6'!AA28</f>
        <v>0</v>
      </c>
      <c r="AB28" s="144">
        <f>R28+'01.6'!AB28</f>
        <v>0</v>
      </c>
      <c r="AC28" s="142"/>
      <c r="AD28" s="142"/>
      <c r="AE28" s="142"/>
      <c r="AF28" s="148"/>
    </row>
    <row r="29" spans="1:32" s="139" customFormat="1" ht="15.75">
      <c r="A29" s="144">
        <v>18</v>
      </c>
      <c r="B29" s="129" t="s">
        <v>100</v>
      </c>
      <c r="C29" s="142"/>
      <c r="D29" s="147"/>
      <c r="E29" s="147"/>
      <c r="F29" s="142">
        <f>E29+'30.5'!F29</f>
        <v>0</v>
      </c>
      <c r="G29" s="142"/>
      <c r="H29" s="142">
        <f>G29+'29T5'!H31</f>
        <v>0</v>
      </c>
      <c r="I29" s="142">
        <f t="shared" si="2"/>
        <v>0</v>
      </c>
      <c r="J29" s="142"/>
      <c r="K29" s="142"/>
      <c r="L29" s="142"/>
      <c r="M29" s="142"/>
      <c r="N29" s="142">
        <f t="shared" si="3"/>
        <v>0</v>
      </c>
      <c r="O29" s="142"/>
      <c r="P29" s="142"/>
      <c r="Q29" s="142"/>
      <c r="R29" s="142"/>
      <c r="S29" s="144">
        <f>I29+'01.6'!S29</f>
        <v>0</v>
      </c>
      <c r="T29" s="144">
        <f>J29+'01.6'!T29</f>
        <v>0</v>
      </c>
      <c r="U29" s="144">
        <f>K29+'01.6'!U29</f>
        <v>0</v>
      </c>
      <c r="V29" s="144">
        <f>L29+'01.6'!V29</f>
        <v>0</v>
      </c>
      <c r="W29" s="144">
        <f>M29+'01.6'!W29</f>
        <v>0</v>
      </c>
      <c r="X29" s="144">
        <f>N29+'01.6'!X29</f>
        <v>0</v>
      </c>
      <c r="Y29" s="144">
        <f>O29+'01.6'!Y29</f>
        <v>0</v>
      </c>
      <c r="Z29" s="144">
        <f>P29+'01.6'!Z29</f>
        <v>0</v>
      </c>
      <c r="AA29" s="144">
        <f>Q29+'01.6'!AA29</f>
        <v>0</v>
      </c>
      <c r="AB29" s="144">
        <f>R29+'01.6'!AB29</f>
        <v>0</v>
      </c>
      <c r="AC29" s="142"/>
      <c r="AD29" s="142"/>
      <c r="AE29" s="142"/>
      <c r="AF29" s="148"/>
    </row>
    <row r="30" spans="1:32" s="139" customFormat="1" ht="15.75">
      <c r="A30" s="144">
        <v>19</v>
      </c>
      <c r="B30" s="129" t="s">
        <v>101</v>
      </c>
      <c r="C30" s="142"/>
      <c r="D30" s="147"/>
      <c r="E30" s="147"/>
      <c r="F30" s="142">
        <f>E30+'30.5'!F30</f>
        <v>0</v>
      </c>
      <c r="G30" s="142"/>
      <c r="H30" s="142">
        <f>G30+'29T5'!H32</f>
        <v>0</v>
      </c>
      <c r="I30" s="142">
        <f t="shared" si="2"/>
        <v>0</v>
      </c>
      <c r="J30" s="142"/>
      <c r="K30" s="142"/>
      <c r="L30" s="142"/>
      <c r="M30" s="142"/>
      <c r="N30" s="142">
        <f t="shared" si="3"/>
        <v>0</v>
      </c>
      <c r="O30" s="142"/>
      <c r="P30" s="142"/>
      <c r="Q30" s="142"/>
      <c r="R30" s="142"/>
      <c r="S30" s="144">
        <f>I30+'01.6'!S30</f>
        <v>0</v>
      </c>
      <c r="T30" s="144">
        <f>J30+'01.6'!T30</f>
        <v>0</v>
      </c>
      <c r="U30" s="144">
        <f>K30+'01.6'!U30</f>
        <v>0</v>
      </c>
      <c r="V30" s="144">
        <f>L30+'01.6'!V30</f>
        <v>0</v>
      </c>
      <c r="W30" s="144">
        <f>M30+'01.6'!W30</f>
        <v>0</v>
      </c>
      <c r="X30" s="144">
        <f>N30+'01.6'!X30</f>
        <v>0</v>
      </c>
      <c r="Y30" s="144">
        <f>O30+'01.6'!Y30</f>
        <v>0</v>
      </c>
      <c r="Z30" s="144">
        <f>P30+'01.6'!Z30</f>
        <v>0</v>
      </c>
      <c r="AA30" s="144">
        <f>Q30+'01.6'!AA30</f>
        <v>0</v>
      </c>
      <c r="AB30" s="144">
        <f>R30+'01.6'!AB30</f>
        <v>0</v>
      </c>
      <c r="AC30" s="142"/>
      <c r="AD30" s="142"/>
      <c r="AE30" s="142"/>
      <c r="AF30" s="148"/>
    </row>
    <row r="31" spans="1:32" s="139" customFormat="1" ht="15.75">
      <c r="A31" s="144">
        <v>20</v>
      </c>
      <c r="B31" s="129" t="s">
        <v>102</v>
      </c>
      <c r="C31" s="142"/>
      <c r="D31" s="147"/>
      <c r="E31" s="147"/>
      <c r="F31" s="142">
        <f>E31+'30.5'!F31</f>
        <v>0</v>
      </c>
      <c r="G31" s="142"/>
      <c r="H31" s="142">
        <f>G31+'29T5'!H33</f>
        <v>0</v>
      </c>
      <c r="I31" s="142">
        <f t="shared" si="2"/>
        <v>0</v>
      </c>
      <c r="J31" s="142"/>
      <c r="K31" s="142"/>
      <c r="L31" s="142"/>
      <c r="M31" s="142"/>
      <c r="N31" s="142">
        <f t="shared" si="3"/>
        <v>0</v>
      </c>
      <c r="O31" s="142"/>
      <c r="P31" s="142"/>
      <c r="Q31" s="142"/>
      <c r="R31" s="142"/>
      <c r="S31" s="144">
        <f>I31+'01.6'!S31</f>
        <v>0</v>
      </c>
      <c r="T31" s="144">
        <f>J31+'01.6'!T31</f>
        <v>0</v>
      </c>
      <c r="U31" s="144">
        <f>K31+'01.6'!U31</f>
        <v>0</v>
      </c>
      <c r="V31" s="144">
        <f>L31+'01.6'!V31</f>
        <v>0</v>
      </c>
      <c r="W31" s="144">
        <f>M31+'01.6'!W31</f>
        <v>0</v>
      </c>
      <c r="X31" s="144">
        <f>N31+'01.6'!X31</f>
        <v>0</v>
      </c>
      <c r="Y31" s="144">
        <f>O31+'01.6'!Y31</f>
        <v>0</v>
      </c>
      <c r="Z31" s="144">
        <f>P31+'01.6'!Z31</f>
        <v>0</v>
      </c>
      <c r="AA31" s="144">
        <f>Q31+'01.6'!AA31</f>
        <v>0</v>
      </c>
      <c r="AB31" s="144">
        <f>R31+'01.6'!AB31</f>
        <v>0</v>
      </c>
      <c r="AC31" s="142"/>
      <c r="AD31" s="142"/>
      <c r="AE31" s="142"/>
      <c r="AF31" s="148"/>
    </row>
    <row r="32" spans="1:32" s="139" customFormat="1" ht="15.75">
      <c r="A32" s="144">
        <v>21</v>
      </c>
      <c r="B32" s="129" t="s">
        <v>103</v>
      </c>
      <c r="C32" s="142"/>
      <c r="D32" s="147"/>
      <c r="E32" s="147"/>
      <c r="F32" s="142">
        <f>E32+'30.5'!F32</f>
        <v>0</v>
      </c>
      <c r="G32" s="142"/>
      <c r="H32" s="142">
        <f>G32+'29T5'!H34</f>
        <v>0</v>
      </c>
      <c r="I32" s="142">
        <f t="shared" si="2"/>
        <v>0</v>
      </c>
      <c r="J32" s="142"/>
      <c r="K32" s="142"/>
      <c r="L32" s="142"/>
      <c r="M32" s="142"/>
      <c r="N32" s="142">
        <f t="shared" si="3"/>
        <v>0</v>
      </c>
      <c r="O32" s="142"/>
      <c r="P32" s="142"/>
      <c r="Q32" s="142"/>
      <c r="R32" s="142"/>
      <c r="S32" s="144">
        <f>I32+'01.6'!S32</f>
        <v>0</v>
      </c>
      <c r="T32" s="144">
        <f>J32+'01.6'!T32</f>
        <v>0</v>
      </c>
      <c r="U32" s="144">
        <f>K32+'01.6'!U32</f>
        <v>0</v>
      </c>
      <c r="V32" s="144">
        <f>L32+'01.6'!V32</f>
        <v>0</v>
      </c>
      <c r="W32" s="144">
        <f>M32+'01.6'!W32</f>
        <v>0</v>
      </c>
      <c r="X32" s="144">
        <f>N32+'01.6'!X32</f>
        <v>0</v>
      </c>
      <c r="Y32" s="144">
        <f>O32+'01.6'!Y32</f>
        <v>0</v>
      </c>
      <c r="Z32" s="144">
        <f>P32+'01.6'!Z32</f>
        <v>0</v>
      </c>
      <c r="AA32" s="144">
        <f>Q32+'01.6'!AA32</f>
        <v>0</v>
      </c>
      <c r="AB32" s="144">
        <f>R32+'01.6'!AB32</f>
        <v>0</v>
      </c>
      <c r="AC32" s="142"/>
      <c r="AD32" s="142"/>
      <c r="AE32" s="142"/>
      <c r="AF32" s="148"/>
    </row>
    <row r="33" spans="1:32" s="139" customFormat="1" ht="24">
      <c r="A33" s="144">
        <v>22</v>
      </c>
      <c r="B33" s="129" t="s">
        <v>104</v>
      </c>
      <c r="C33" s="142" t="s">
        <v>226</v>
      </c>
      <c r="D33" s="147"/>
      <c r="E33" s="147"/>
      <c r="F33" s="142">
        <f>E33+'30.5'!F33</f>
        <v>2</v>
      </c>
      <c r="G33" s="142"/>
      <c r="H33" s="142">
        <f>G33+'29T5'!H35</f>
        <v>0</v>
      </c>
      <c r="I33" s="142">
        <f t="shared" si="2"/>
        <v>0</v>
      </c>
      <c r="J33" s="142"/>
      <c r="K33" s="142"/>
      <c r="L33" s="142"/>
      <c r="M33" s="142"/>
      <c r="N33" s="142">
        <f t="shared" si="3"/>
        <v>0</v>
      </c>
      <c r="O33" s="142"/>
      <c r="P33" s="142"/>
      <c r="Q33" s="142"/>
      <c r="R33" s="142"/>
      <c r="S33" s="144">
        <f>I33+'01.6'!S33</f>
        <v>21</v>
      </c>
      <c r="T33" s="144">
        <f>J33+'01.6'!T33</f>
        <v>0</v>
      </c>
      <c r="U33" s="144">
        <f>K33+'01.6'!U33</f>
        <v>0</v>
      </c>
      <c r="V33" s="144">
        <f>L33+'01.6'!V33</f>
        <v>21</v>
      </c>
      <c r="W33" s="144">
        <f>M33+'01.6'!W33</f>
        <v>0</v>
      </c>
      <c r="X33" s="144">
        <f>N33+'01.6'!X33</f>
        <v>21</v>
      </c>
      <c r="Y33" s="144">
        <f>O33+'01.6'!Y33</f>
        <v>0</v>
      </c>
      <c r="Z33" s="144">
        <f>P33+'01.6'!Z33</f>
        <v>0</v>
      </c>
      <c r="AA33" s="144">
        <f>Q33+'01.6'!AA33</f>
        <v>21</v>
      </c>
      <c r="AB33" s="144">
        <f>R33+'01.6'!AB33</f>
        <v>0</v>
      </c>
      <c r="AC33" s="142"/>
      <c r="AD33" s="142"/>
      <c r="AE33" s="142">
        <v>1</v>
      </c>
      <c r="AF33" s="148"/>
    </row>
    <row r="34" spans="1:32" s="139" customFormat="1" ht="15.75">
      <c r="A34" s="144">
        <v>23</v>
      </c>
      <c r="B34" s="129" t="s">
        <v>105</v>
      </c>
      <c r="C34" s="142"/>
      <c r="D34" s="147"/>
      <c r="E34" s="147"/>
      <c r="F34" s="142">
        <f>E34+'30.5'!F34</f>
        <v>0</v>
      </c>
      <c r="G34" s="142"/>
      <c r="H34" s="142">
        <f>G34+'29T5'!H36</f>
        <v>0</v>
      </c>
      <c r="I34" s="142">
        <f t="shared" si="2"/>
        <v>0</v>
      </c>
      <c r="J34" s="142"/>
      <c r="K34" s="142"/>
      <c r="L34" s="142"/>
      <c r="M34" s="142"/>
      <c r="N34" s="142">
        <f t="shared" si="3"/>
        <v>0</v>
      </c>
      <c r="O34" s="142"/>
      <c r="P34" s="142"/>
      <c r="Q34" s="142"/>
      <c r="R34" s="142"/>
      <c r="S34" s="144">
        <f>I34+'01.6'!S34</f>
        <v>0</v>
      </c>
      <c r="T34" s="144">
        <f>J34+'01.6'!T34</f>
        <v>0</v>
      </c>
      <c r="U34" s="144">
        <f>K34+'01.6'!U34</f>
        <v>0</v>
      </c>
      <c r="V34" s="144">
        <f>L34+'01.6'!V34</f>
        <v>0</v>
      </c>
      <c r="W34" s="144">
        <f>M34+'01.6'!W34</f>
        <v>0</v>
      </c>
      <c r="X34" s="144">
        <f>N34+'01.6'!X34</f>
        <v>0</v>
      </c>
      <c r="Y34" s="144">
        <f>O34+'01.6'!Y34</f>
        <v>0</v>
      </c>
      <c r="Z34" s="144">
        <f>P34+'01.6'!Z34</f>
        <v>0</v>
      </c>
      <c r="AA34" s="144">
        <f>Q34+'01.6'!AA34</f>
        <v>0</v>
      </c>
      <c r="AB34" s="144">
        <f>R34+'01.6'!AB34</f>
        <v>0</v>
      </c>
      <c r="AC34" s="142"/>
      <c r="AD34" s="142"/>
      <c r="AE34" s="142"/>
      <c r="AF34" s="148"/>
    </row>
    <row r="35" spans="1:32" s="139" customFormat="1" ht="15.75">
      <c r="A35" s="144">
        <v>24</v>
      </c>
      <c r="B35" s="129" t="s">
        <v>106</v>
      </c>
      <c r="C35" s="142"/>
      <c r="D35" s="147"/>
      <c r="E35" s="147"/>
      <c r="F35" s="142">
        <f>E35+'30.5'!F35</f>
        <v>0</v>
      </c>
      <c r="G35" s="142"/>
      <c r="H35" s="142">
        <f>G35+'29T5'!H37</f>
        <v>0</v>
      </c>
      <c r="I35" s="142">
        <f t="shared" si="2"/>
        <v>0</v>
      </c>
      <c r="J35" s="142"/>
      <c r="K35" s="142"/>
      <c r="L35" s="142"/>
      <c r="M35" s="142"/>
      <c r="N35" s="142">
        <f t="shared" si="3"/>
        <v>0</v>
      </c>
      <c r="O35" s="142"/>
      <c r="P35" s="142"/>
      <c r="Q35" s="142"/>
      <c r="R35" s="142"/>
      <c r="S35" s="144">
        <f>I35+'01.6'!S35</f>
        <v>0</v>
      </c>
      <c r="T35" s="144">
        <f>J35+'01.6'!T35</f>
        <v>0</v>
      </c>
      <c r="U35" s="144">
        <f>K35+'01.6'!U35</f>
        <v>0</v>
      </c>
      <c r="V35" s="144">
        <f>L35+'01.6'!V35</f>
        <v>0</v>
      </c>
      <c r="W35" s="144">
        <f>M35+'01.6'!W35</f>
        <v>0</v>
      </c>
      <c r="X35" s="144">
        <f>N35+'01.6'!X35</f>
        <v>0</v>
      </c>
      <c r="Y35" s="144">
        <f>O35+'01.6'!Y35</f>
        <v>0</v>
      </c>
      <c r="Z35" s="144">
        <f>P35+'01.6'!Z35</f>
        <v>0</v>
      </c>
      <c r="AA35" s="144">
        <f>Q35+'01.6'!AA35</f>
        <v>0</v>
      </c>
      <c r="AB35" s="144">
        <f>R35+'01.6'!AB35</f>
        <v>0</v>
      </c>
      <c r="AC35" s="142"/>
      <c r="AD35" s="142"/>
      <c r="AE35" s="142"/>
      <c r="AF35" s="148"/>
    </row>
    <row r="36" spans="1:32" s="139" customFormat="1" ht="15.75">
      <c r="A36" s="144">
        <v>25</v>
      </c>
      <c r="B36" s="129" t="s">
        <v>107</v>
      </c>
      <c r="C36" s="142"/>
      <c r="D36" s="147"/>
      <c r="E36" s="147"/>
      <c r="F36" s="142">
        <f>E36+'30.5'!F36</f>
        <v>0</v>
      </c>
      <c r="G36" s="142"/>
      <c r="H36" s="142">
        <f>G36+'29T5'!H38</f>
        <v>0</v>
      </c>
      <c r="I36" s="142">
        <f t="shared" si="2"/>
        <v>0</v>
      </c>
      <c r="J36" s="142"/>
      <c r="K36" s="142"/>
      <c r="L36" s="142"/>
      <c r="M36" s="142"/>
      <c r="N36" s="142">
        <f t="shared" si="3"/>
        <v>0</v>
      </c>
      <c r="O36" s="142"/>
      <c r="P36" s="142"/>
      <c r="Q36" s="142"/>
      <c r="R36" s="142"/>
      <c r="S36" s="144">
        <f>I36+'01.6'!S36</f>
        <v>0</v>
      </c>
      <c r="T36" s="144">
        <f>J36+'01.6'!T36</f>
        <v>0</v>
      </c>
      <c r="U36" s="144">
        <f>K36+'01.6'!U36</f>
        <v>0</v>
      </c>
      <c r="V36" s="144">
        <f>L36+'01.6'!V36</f>
        <v>0</v>
      </c>
      <c r="W36" s="144">
        <f>M36+'01.6'!W36</f>
        <v>0</v>
      </c>
      <c r="X36" s="144">
        <f>N36+'01.6'!X36</f>
        <v>0</v>
      </c>
      <c r="Y36" s="144">
        <f>O36+'01.6'!Y36</f>
        <v>0</v>
      </c>
      <c r="Z36" s="144">
        <f>P36+'01.6'!Z36</f>
        <v>0</v>
      </c>
      <c r="AA36" s="144">
        <f>Q36+'01.6'!AA36</f>
        <v>0</v>
      </c>
      <c r="AB36" s="144">
        <f>R36+'01.6'!AB36</f>
        <v>0</v>
      </c>
      <c r="AC36" s="142"/>
      <c r="AD36" s="142"/>
      <c r="AE36" s="142"/>
      <c r="AF36" s="148"/>
    </row>
    <row r="37" spans="1:32" s="139" customFormat="1" ht="15.75">
      <c r="A37" s="144">
        <v>26</v>
      </c>
      <c r="B37" s="129" t="s">
        <v>108</v>
      </c>
      <c r="C37" s="142"/>
      <c r="D37" s="147"/>
      <c r="E37" s="147"/>
      <c r="F37" s="142">
        <f>E37+'30.5'!F37</f>
        <v>0</v>
      </c>
      <c r="G37" s="142"/>
      <c r="H37" s="142">
        <f>G37+'29T5'!H39</f>
        <v>0</v>
      </c>
      <c r="I37" s="142">
        <f t="shared" si="2"/>
        <v>0</v>
      </c>
      <c r="J37" s="142"/>
      <c r="K37" s="142"/>
      <c r="L37" s="142"/>
      <c r="M37" s="142"/>
      <c r="N37" s="142">
        <f t="shared" si="3"/>
        <v>0</v>
      </c>
      <c r="O37" s="142"/>
      <c r="P37" s="142"/>
      <c r="Q37" s="142"/>
      <c r="R37" s="142"/>
      <c r="S37" s="144">
        <f>I37+'01.6'!S37</f>
        <v>0</v>
      </c>
      <c r="T37" s="144">
        <f>J37+'01.6'!T37</f>
        <v>0</v>
      </c>
      <c r="U37" s="144">
        <f>K37+'01.6'!U37</f>
        <v>0</v>
      </c>
      <c r="V37" s="144">
        <f>L37+'01.6'!V37</f>
        <v>0</v>
      </c>
      <c r="W37" s="144">
        <f>M37+'01.6'!W37</f>
        <v>0</v>
      </c>
      <c r="X37" s="144">
        <f>N37+'01.6'!X37</f>
        <v>0</v>
      </c>
      <c r="Y37" s="144">
        <f>O37+'01.6'!Y37</f>
        <v>0</v>
      </c>
      <c r="Z37" s="144">
        <f>P37+'01.6'!Z37</f>
        <v>0</v>
      </c>
      <c r="AA37" s="144">
        <f>Q37+'01.6'!AA37</f>
        <v>0</v>
      </c>
      <c r="AB37" s="144">
        <f>R37+'01.6'!AB37</f>
        <v>0</v>
      </c>
      <c r="AC37" s="142"/>
      <c r="AD37" s="142"/>
      <c r="AE37" s="142"/>
      <c r="AF37" s="148"/>
    </row>
    <row r="38" spans="1:32" s="149" customFormat="1" ht="12">
      <c r="A38" s="144" t="s">
        <v>51</v>
      </c>
      <c r="B38" s="145" t="s">
        <v>58</v>
      </c>
      <c r="C38" s="142"/>
      <c r="D38" s="147"/>
      <c r="E38" s="144">
        <f>SUM(E39:E71)</f>
        <v>0</v>
      </c>
      <c r="F38" s="144">
        <f aca="true" t="shared" si="4" ref="F38:AF38">SUM(F39:F71)</f>
        <v>9</v>
      </c>
      <c r="G38" s="144">
        <f t="shared" si="4"/>
        <v>0</v>
      </c>
      <c r="H38" s="144">
        <f t="shared" si="4"/>
        <v>15</v>
      </c>
      <c r="I38" s="144">
        <f t="shared" si="4"/>
        <v>0</v>
      </c>
      <c r="J38" s="144">
        <f t="shared" si="4"/>
        <v>0</v>
      </c>
      <c r="K38" s="144">
        <f t="shared" si="4"/>
        <v>0</v>
      </c>
      <c r="L38" s="144">
        <f t="shared" si="4"/>
        <v>0</v>
      </c>
      <c r="M38" s="144">
        <f t="shared" si="4"/>
        <v>0</v>
      </c>
      <c r="N38" s="144">
        <f t="shared" si="4"/>
        <v>0</v>
      </c>
      <c r="O38" s="144">
        <f t="shared" si="4"/>
        <v>0</v>
      </c>
      <c r="P38" s="144">
        <f t="shared" si="4"/>
        <v>0</v>
      </c>
      <c r="Q38" s="144">
        <f t="shared" si="4"/>
        <v>0</v>
      </c>
      <c r="R38" s="144">
        <f t="shared" si="4"/>
        <v>0</v>
      </c>
      <c r="S38" s="144">
        <f>I38+'01.6'!S38</f>
        <v>285</v>
      </c>
      <c r="T38" s="144">
        <f>J38+'01.6'!T38</f>
        <v>48</v>
      </c>
      <c r="U38" s="144">
        <f>K38+'01.6'!U38</f>
        <v>1</v>
      </c>
      <c r="V38" s="144">
        <f>L38+'01.6'!V38</f>
        <v>169</v>
      </c>
      <c r="W38" s="144">
        <f>M38+'01.6'!W38</f>
        <v>67</v>
      </c>
      <c r="X38" s="144">
        <f>N38+'01.6'!X38</f>
        <v>285</v>
      </c>
      <c r="Y38" s="144">
        <f>O38+'01.6'!Y38</f>
        <v>48</v>
      </c>
      <c r="Z38" s="144">
        <f>P38+'01.6'!Z38</f>
        <v>1</v>
      </c>
      <c r="AA38" s="144">
        <f>Q38+'01.6'!AA38</f>
        <v>169</v>
      </c>
      <c r="AB38" s="144">
        <f>R38+'01.6'!AB38</f>
        <v>67</v>
      </c>
      <c r="AC38" s="144">
        <f t="shared" si="4"/>
        <v>20</v>
      </c>
      <c r="AD38" s="144">
        <f t="shared" si="4"/>
        <v>2000</v>
      </c>
      <c r="AE38" s="144">
        <f t="shared" si="4"/>
        <v>3</v>
      </c>
      <c r="AF38" s="144">
        <f t="shared" si="4"/>
        <v>0</v>
      </c>
    </row>
    <row r="39" spans="1:32" s="139" customFormat="1" ht="24">
      <c r="A39" s="144">
        <v>1</v>
      </c>
      <c r="B39" s="146" t="s">
        <v>61</v>
      </c>
      <c r="C39" s="142" t="s">
        <v>63</v>
      </c>
      <c r="D39" s="147"/>
      <c r="E39" s="147"/>
      <c r="F39" s="142">
        <f>E39+'30.5'!F39</f>
        <v>5</v>
      </c>
      <c r="G39" s="142"/>
      <c r="H39" s="142">
        <f>G39+'29T5'!H41</f>
        <v>10</v>
      </c>
      <c r="I39" s="142">
        <f>J39+K39+L39+M39</f>
        <v>0</v>
      </c>
      <c r="J39" s="142"/>
      <c r="K39" s="142"/>
      <c r="L39" s="142"/>
      <c r="M39" s="142"/>
      <c r="N39" s="142">
        <f>O39+P39+Q39+R39</f>
        <v>0</v>
      </c>
      <c r="O39" s="142"/>
      <c r="P39" s="142"/>
      <c r="Q39" s="142"/>
      <c r="R39" s="142"/>
      <c r="S39" s="144">
        <f>I39+'01.6'!S39</f>
        <v>181</v>
      </c>
      <c r="T39" s="144">
        <f>J39+'01.6'!T39</f>
        <v>16</v>
      </c>
      <c r="U39" s="144">
        <f>K39+'01.6'!U39</f>
        <v>0</v>
      </c>
      <c r="V39" s="144">
        <f>L39+'01.6'!V39</f>
        <v>114</v>
      </c>
      <c r="W39" s="144">
        <f>M39+'01.6'!W39</f>
        <v>51</v>
      </c>
      <c r="X39" s="144">
        <f>N39+'01.6'!X39</f>
        <v>181</v>
      </c>
      <c r="Y39" s="144">
        <f>O39+'01.6'!Y39</f>
        <v>16</v>
      </c>
      <c r="Z39" s="144">
        <f>P39+'01.6'!Z39</f>
        <v>0</v>
      </c>
      <c r="AA39" s="144">
        <f>Q39+'01.6'!AA39</f>
        <v>114</v>
      </c>
      <c r="AB39" s="144">
        <f>R39+'01.6'!AB39</f>
        <v>51</v>
      </c>
      <c r="AC39" s="142">
        <v>20</v>
      </c>
      <c r="AD39" s="142">
        <v>2000</v>
      </c>
      <c r="AE39" s="142">
        <v>2</v>
      </c>
      <c r="AF39" s="148"/>
    </row>
    <row r="40" spans="1:32" s="139" customFormat="1" ht="24">
      <c r="A40" s="144">
        <v>2</v>
      </c>
      <c r="B40" s="146" t="s">
        <v>69</v>
      </c>
      <c r="C40" s="142" t="s">
        <v>79</v>
      </c>
      <c r="D40" s="147"/>
      <c r="E40" s="147"/>
      <c r="F40" s="142">
        <f>E40+'30.5'!F40</f>
        <v>4</v>
      </c>
      <c r="G40" s="142"/>
      <c r="H40" s="142">
        <f>G40+'29T5'!H42</f>
        <v>5</v>
      </c>
      <c r="I40" s="142">
        <f aca="true" t="shared" si="5" ref="I40:I64">J40+K40+L40+M40</f>
        <v>0</v>
      </c>
      <c r="J40" s="142"/>
      <c r="K40" s="142"/>
      <c r="L40" s="142"/>
      <c r="M40" s="142"/>
      <c r="N40" s="142">
        <f aca="true" t="shared" si="6" ref="N40:N64">O40+P40+Q40+R40</f>
        <v>0</v>
      </c>
      <c r="O40" s="142"/>
      <c r="P40" s="142"/>
      <c r="Q40" s="142"/>
      <c r="R40" s="142"/>
      <c r="S40" s="144">
        <f>I40+'01.6'!S40</f>
        <v>104</v>
      </c>
      <c r="T40" s="144">
        <f>J40+'01.6'!T40</f>
        <v>32</v>
      </c>
      <c r="U40" s="144">
        <f>K40+'01.6'!U40</f>
        <v>1</v>
      </c>
      <c r="V40" s="144">
        <f>L40+'01.6'!V40</f>
        <v>55</v>
      </c>
      <c r="W40" s="144">
        <f>M40+'01.6'!W40</f>
        <v>16</v>
      </c>
      <c r="X40" s="144">
        <f>N40+'01.6'!X40</f>
        <v>104</v>
      </c>
      <c r="Y40" s="144">
        <f>O40+'01.6'!Y40</f>
        <v>32</v>
      </c>
      <c r="Z40" s="144">
        <f>P40+'01.6'!Z40</f>
        <v>1</v>
      </c>
      <c r="AA40" s="144">
        <f>Q40+'01.6'!AA40</f>
        <v>55</v>
      </c>
      <c r="AB40" s="144">
        <f>R40+'01.6'!AB40</f>
        <v>16</v>
      </c>
      <c r="AC40" s="142"/>
      <c r="AD40" s="142"/>
      <c r="AE40" s="142">
        <v>1</v>
      </c>
      <c r="AF40" s="148"/>
    </row>
    <row r="41" spans="1:32" s="139" customFormat="1" ht="15.75">
      <c r="A41" s="144">
        <v>3</v>
      </c>
      <c r="B41" s="130" t="s">
        <v>109</v>
      </c>
      <c r="C41" s="142"/>
      <c r="D41" s="147"/>
      <c r="E41" s="147"/>
      <c r="F41" s="142">
        <f>E41+'30.5'!F41</f>
        <v>0</v>
      </c>
      <c r="G41" s="142"/>
      <c r="H41" s="142">
        <f>G41+'29T5'!H43</f>
        <v>0</v>
      </c>
      <c r="I41" s="142">
        <f t="shared" si="5"/>
        <v>0</v>
      </c>
      <c r="J41" s="142"/>
      <c r="K41" s="142"/>
      <c r="L41" s="142"/>
      <c r="M41" s="142"/>
      <c r="N41" s="142">
        <f t="shared" si="6"/>
        <v>0</v>
      </c>
      <c r="O41" s="142"/>
      <c r="P41" s="142"/>
      <c r="Q41" s="142"/>
      <c r="R41" s="142"/>
      <c r="S41" s="144">
        <f>I41+'01.6'!S41</f>
        <v>0</v>
      </c>
      <c r="T41" s="144">
        <f>J41+'01.6'!T41</f>
        <v>0</v>
      </c>
      <c r="U41" s="144">
        <f>K41+'01.6'!U41</f>
        <v>0</v>
      </c>
      <c r="V41" s="144">
        <f>L41+'01.6'!V41</f>
        <v>0</v>
      </c>
      <c r="W41" s="144">
        <f>M41+'01.6'!W41</f>
        <v>0</v>
      </c>
      <c r="X41" s="144">
        <f>N41+'01.6'!X41</f>
        <v>0</v>
      </c>
      <c r="Y41" s="144">
        <f>O41+'01.6'!Y41</f>
        <v>0</v>
      </c>
      <c r="Z41" s="144">
        <f>P41+'01.6'!Z41</f>
        <v>0</v>
      </c>
      <c r="AA41" s="144">
        <f>Q41+'01.6'!AA41</f>
        <v>0</v>
      </c>
      <c r="AB41" s="144">
        <f>R41+'01.6'!AB41</f>
        <v>0</v>
      </c>
      <c r="AC41" s="142"/>
      <c r="AD41" s="142"/>
      <c r="AE41" s="142"/>
      <c r="AF41" s="148"/>
    </row>
    <row r="42" spans="1:32" s="139" customFormat="1" ht="15.75">
      <c r="A42" s="144">
        <v>4</v>
      </c>
      <c r="B42" s="130" t="s">
        <v>110</v>
      </c>
      <c r="C42" s="142"/>
      <c r="D42" s="147"/>
      <c r="E42" s="147"/>
      <c r="F42" s="142">
        <f>E42+'30.5'!F42</f>
        <v>0</v>
      </c>
      <c r="G42" s="142"/>
      <c r="H42" s="142">
        <f>G42+'29T5'!H44</f>
        <v>0</v>
      </c>
      <c r="I42" s="142">
        <f t="shared" si="5"/>
        <v>0</v>
      </c>
      <c r="J42" s="142"/>
      <c r="K42" s="142"/>
      <c r="L42" s="142"/>
      <c r="M42" s="142"/>
      <c r="N42" s="142">
        <f t="shared" si="6"/>
        <v>0</v>
      </c>
      <c r="O42" s="142"/>
      <c r="P42" s="142"/>
      <c r="Q42" s="142"/>
      <c r="R42" s="142"/>
      <c r="S42" s="144">
        <f>I42+'01.6'!S42</f>
        <v>0</v>
      </c>
      <c r="T42" s="144">
        <f>J42+'01.6'!T42</f>
        <v>0</v>
      </c>
      <c r="U42" s="144">
        <f>K42+'01.6'!U42</f>
        <v>0</v>
      </c>
      <c r="V42" s="144">
        <f>L42+'01.6'!V42</f>
        <v>0</v>
      </c>
      <c r="W42" s="144">
        <f>M42+'01.6'!W42</f>
        <v>0</v>
      </c>
      <c r="X42" s="144">
        <f>N42+'01.6'!X42</f>
        <v>0</v>
      </c>
      <c r="Y42" s="144">
        <f>O42+'01.6'!Y42</f>
        <v>0</v>
      </c>
      <c r="Z42" s="144">
        <f>P42+'01.6'!Z42</f>
        <v>0</v>
      </c>
      <c r="AA42" s="144">
        <f>Q42+'01.6'!AA42</f>
        <v>0</v>
      </c>
      <c r="AB42" s="144">
        <f>R42+'01.6'!AB42</f>
        <v>0</v>
      </c>
      <c r="AC42" s="142"/>
      <c r="AD42" s="142"/>
      <c r="AE42" s="142"/>
      <c r="AF42" s="148"/>
    </row>
    <row r="43" spans="1:32" s="139" customFormat="1" ht="15.75">
      <c r="A43" s="144">
        <v>5</v>
      </c>
      <c r="B43" s="130" t="s">
        <v>111</v>
      </c>
      <c r="C43" s="142"/>
      <c r="D43" s="147"/>
      <c r="E43" s="147"/>
      <c r="F43" s="142">
        <f>E43+'30.5'!F43</f>
        <v>0</v>
      </c>
      <c r="G43" s="142"/>
      <c r="H43" s="142">
        <f>G43+'29T5'!H45</f>
        <v>0</v>
      </c>
      <c r="I43" s="142">
        <f t="shared" si="5"/>
        <v>0</v>
      </c>
      <c r="J43" s="142"/>
      <c r="K43" s="142"/>
      <c r="L43" s="142"/>
      <c r="M43" s="142"/>
      <c r="N43" s="142">
        <f t="shared" si="6"/>
        <v>0</v>
      </c>
      <c r="O43" s="142"/>
      <c r="P43" s="142"/>
      <c r="Q43" s="142"/>
      <c r="R43" s="142"/>
      <c r="S43" s="144">
        <f>I43+'01.6'!S43</f>
        <v>0</v>
      </c>
      <c r="T43" s="144">
        <f>J43+'01.6'!T43</f>
        <v>0</v>
      </c>
      <c r="U43" s="144">
        <f>K43+'01.6'!U43</f>
        <v>0</v>
      </c>
      <c r="V43" s="144">
        <f>L43+'01.6'!V43</f>
        <v>0</v>
      </c>
      <c r="W43" s="144">
        <f>M43+'01.6'!W43</f>
        <v>0</v>
      </c>
      <c r="X43" s="144">
        <f>N43+'01.6'!X43</f>
        <v>0</v>
      </c>
      <c r="Y43" s="144">
        <f>O43+'01.6'!Y43</f>
        <v>0</v>
      </c>
      <c r="Z43" s="144">
        <f>P43+'01.6'!Z43</f>
        <v>0</v>
      </c>
      <c r="AA43" s="144">
        <f>Q43+'01.6'!AA43</f>
        <v>0</v>
      </c>
      <c r="AB43" s="144">
        <f>R43+'01.6'!AB43</f>
        <v>0</v>
      </c>
      <c r="AC43" s="142"/>
      <c r="AD43" s="142"/>
      <c r="AE43" s="142"/>
      <c r="AF43" s="148"/>
    </row>
    <row r="44" spans="1:32" s="139" customFormat="1" ht="15.75">
      <c r="A44" s="144">
        <v>6</v>
      </c>
      <c r="B44" s="130" t="s">
        <v>112</v>
      </c>
      <c r="C44" s="142"/>
      <c r="D44" s="147"/>
      <c r="E44" s="147"/>
      <c r="F44" s="142">
        <f>E44+'30.5'!F44</f>
        <v>0</v>
      </c>
      <c r="G44" s="142"/>
      <c r="H44" s="142">
        <f>G44+'29T5'!H46</f>
        <v>0</v>
      </c>
      <c r="I44" s="142">
        <f t="shared" si="5"/>
        <v>0</v>
      </c>
      <c r="J44" s="142"/>
      <c r="K44" s="142"/>
      <c r="L44" s="142"/>
      <c r="M44" s="142"/>
      <c r="N44" s="142">
        <f t="shared" si="6"/>
        <v>0</v>
      </c>
      <c r="O44" s="142"/>
      <c r="P44" s="142"/>
      <c r="Q44" s="142"/>
      <c r="R44" s="142"/>
      <c r="S44" s="144">
        <f>I44+'01.6'!S44</f>
        <v>0</v>
      </c>
      <c r="T44" s="144">
        <f>J44+'01.6'!T44</f>
        <v>0</v>
      </c>
      <c r="U44" s="144">
        <f>K44+'01.6'!U44</f>
        <v>0</v>
      </c>
      <c r="V44" s="144">
        <f>L44+'01.6'!V44</f>
        <v>0</v>
      </c>
      <c r="W44" s="144">
        <f>M44+'01.6'!W44</f>
        <v>0</v>
      </c>
      <c r="X44" s="144">
        <f>N44+'01.6'!X44</f>
        <v>0</v>
      </c>
      <c r="Y44" s="144">
        <f>O44+'01.6'!Y44</f>
        <v>0</v>
      </c>
      <c r="Z44" s="144">
        <f>P44+'01.6'!Z44</f>
        <v>0</v>
      </c>
      <c r="AA44" s="144">
        <f>Q44+'01.6'!AA44</f>
        <v>0</v>
      </c>
      <c r="AB44" s="144">
        <f>R44+'01.6'!AB44</f>
        <v>0</v>
      </c>
      <c r="AC44" s="142"/>
      <c r="AD44" s="142"/>
      <c r="AE44" s="142"/>
      <c r="AF44" s="148"/>
    </row>
    <row r="45" spans="1:32" s="139" customFormat="1" ht="15.75">
      <c r="A45" s="144">
        <v>7</v>
      </c>
      <c r="B45" s="130" t="s">
        <v>113</v>
      </c>
      <c r="C45" s="142"/>
      <c r="D45" s="147"/>
      <c r="E45" s="147"/>
      <c r="F45" s="142">
        <f>E45+'30.5'!F45</f>
        <v>0</v>
      </c>
      <c r="G45" s="142"/>
      <c r="H45" s="142">
        <f>G45+'29T5'!H47</f>
        <v>0</v>
      </c>
      <c r="I45" s="142">
        <f t="shared" si="5"/>
        <v>0</v>
      </c>
      <c r="J45" s="142"/>
      <c r="K45" s="142"/>
      <c r="L45" s="142"/>
      <c r="M45" s="142"/>
      <c r="N45" s="142">
        <f t="shared" si="6"/>
        <v>0</v>
      </c>
      <c r="O45" s="142"/>
      <c r="P45" s="142"/>
      <c r="Q45" s="142"/>
      <c r="R45" s="142"/>
      <c r="S45" s="144">
        <f>I45+'01.6'!S45</f>
        <v>0</v>
      </c>
      <c r="T45" s="144">
        <f>J45+'01.6'!T45</f>
        <v>0</v>
      </c>
      <c r="U45" s="144">
        <f>K45+'01.6'!U45</f>
        <v>0</v>
      </c>
      <c r="V45" s="144">
        <f>L45+'01.6'!V45</f>
        <v>0</v>
      </c>
      <c r="W45" s="144">
        <f>M45+'01.6'!W45</f>
        <v>0</v>
      </c>
      <c r="X45" s="144">
        <f>N45+'01.6'!X45</f>
        <v>0</v>
      </c>
      <c r="Y45" s="144">
        <f>O45+'01.6'!Y45</f>
        <v>0</v>
      </c>
      <c r="Z45" s="144">
        <f>P45+'01.6'!Z45</f>
        <v>0</v>
      </c>
      <c r="AA45" s="144">
        <f>Q45+'01.6'!AA45</f>
        <v>0</v>
      </c>
      <c r="AB45" s="144">
        <f>R45+'01.6'!AB45</f>
        <v>0</v>
      </c>
      <c r="AC45" s="142"/>
      <c r="AD45" s="142"/>
      <c r="AE45" s="142"/>
      <c r="AF45" s="148"/>
    </row>
    <row r="46" spans="1:32" s="139" customFormat="1" ht="15.75">
      <c r="A46" s="144">
        <v>8</v>
      </c>
      <c r="B46" s="130" t="s">
        <v>114</v>
      </c>
      <c r="C46" s="142"/>
      <c r="D46" s="147"/>
      <c r="E46" s="147"/>
      <c r="F46" s="142">
        <f>E46+'30.5'!F46</f>
        <v>0</v>
      </c>
      <c r="G46" s="142"/>
      <c r="H46" s="142">
        <f>G46+'29T5'!H48</f>
        <v>0</v>
      </c>
      <c r="I46" s="142">
        <f t="shared" si="5"/>
        <v>0</v>
      </c>
      <c r="J46" s="142"/>
      <c r="K46" s="142"/>
      <c r="L46" s="142"/>
      <c r="M46" s="142"/>
      <c r="N46" s="142">
        <f t="shared" si="6"/>
        <v>0</v>
      </c>
      <c r="O46" s="142"/>
      <c r="P46" s="142"/>
      <c r="Q46" s="142"/>
      <c r="R46" s="142"/>
      <c r="S46" s="144">
        <f>I46+'01.6'!S46</f>
        <v>0</v>
      </c>
      <c r="T46" s="144">
        <f>J46+'01.6'!T46</f>
        <v>0</v>
      </c>
      <c r="U46" s="144">
        <f>K46+'01.6'!U46</f>
        <v>0</v>
      </c>
      <c r="V46" s="144">
        <f>L46+'01.6'!V46</f>
        <v>0</v>
      </c>
      <c r="W46" s="144">
        <f>M46+'01.6'!W46</f>
        <v>0</v>
      </c>
      <c r="X46" s="144">
        <f>N46+'01.6'!X46</f>
        <v>0</v>
      </c>
      <c r="Y46" s="144">
        <f>O46+'01.6'!Y46</f>
        <v>0</v>
      </c>
      <c r="Z46" s="144">
        <f>P46+'01.6'!Z46</f>
        <v>0</v>
      </c>
      <c r="AA46" s="144">
        <f>Q46+'01.6'!AA46</f>
        <v>0</v>
      </c>
      <c r="AB46" s="144">
        <f>R46+'01.6'!AB46</f>
        <v>0</v>
      </c>
      <c r="AC46" s="142"/>
      <c r="AD46" s="142"/>
      <c r="AE46" s="142"/>
      <c r="AF46" s="148"/>
    </row>
    <row r="47" spans="1:32" s="139" customFormat="1" ht="15.75">
      <c r="A47" s="144">
        <v>9</v>
      </c>
      <c r="B47" s="130" t="s">
        <v>115</v>
      </c>
      <c r="C47" s="142"/>
      <c r="D47" s="147"/>
      <c r="E47" s="147"/>
      <c r="F47" s="142">
        <f>E47+'30.5'!F47</f>
        <v>0</v>
      </c>
      <c r="G47" s="142"/>
      <c r="H47" s="142">
        <f>G47+'29T5'!H49</f>
        <v>0</v>
      </c>
      <c r="I47" s="142">
        <f t="shared" si="5"/>
        <v>0</v>
      </c>
      <c r="J47" s="142"/>
      <c r="K47" s="142"/>
      <c r="L47" s="142"/>
      <c r="M47" s="142"/>
      <c r="N47" s="142">
        <f t="shared" si="6"/>
        <v>0</v>
      </c>
      <c r="O47" s="142"/>
      <c r="P47" s="142"/>
      <c r="Q47" s="142"/>
      <c r="R47" s="142"/>
      <c r="S47" s="144">
        <f>I47+'01.6'!S47</f>
        <v>0</v>
      </c>
      <c r="T47" s="144">
        <f>J47+'01.6'!T47</f>
        <v>0</v>
      </c>
      <c r="U47" s="144">
        <f>K47+'01.6'!U47</f>
        <v>0</v>
      </c>
      <c r="V47" s="144">
        <f>L47+'01.6'!V47</f>
        <v>0</v>
      </c>
      <c r="W47" s="144">
        <f>M47+'01.6'!W47</f>
        <v>0</v>
      </c>
      <c r="X47" s="144">
        <f>N47+'01.6'!X47</f>
        <v>0</v>
      </c>
      <c r="Y47" s="144">
        <f>O47+'01.6'!Y47</f>
        <v>0</v>
      </c>
      <c r="Z47" s="144">
        <f>P47+'01.6'!Z47</f>
        <v>0</v>
      </c>
      <c r="AA47" s="144">
        <f>Q47+'01.6'!AA47</f>
        <v>0</v>
      </c>
      <c r="AB47" s="144">
        <f>R47+'01.6'!AB47</f>
        <v>0</v>
      </c>
      <c r="AC47" s="142"/>
      <c r="AD47" s="142"/>
      <c r="AE47" s="142"/>
      <c r="AF47" s="148"/>
    </row>
    <row r="48" spans="1:32" s="139" customFormat="1" ht="15.75">
      <c r="A48" s="144">
        <v>10</v>
      </c>
      <c r="B48" s="130" t="s">
        <v>116</v>
      </c>
      <c r="C48" s="142"/>
      <c r="D48" s="147"/>
      <c r="E48" s="147"/>
      <c r="F48" s="142">
        <f>E48+'30.5'!F48</f>
        <v>0</v>
      </c>
      <c r="G48" s="142"/>
      <c r="H48" s="142">
        <f>G48+'29T5'!H50</f>
        <v>0</v>
      </c>
      <c r="I48" s="142">
        <f t="shared" si="5"/>
        <v>0</v>
      </c>
      <c r="J48" s="142"/>
      <c r="K48" s="142"/>
      <c r="L48" s="142"/>
      <c r="M48" s="142"/>
      <c r="N48" s="142">
        <f t="shared" si="6"/>
        <v>0</v>
      </c>
      <c r="O48" s="142"/>
      <c r="P48" s="142"/>
      <c r="Q48" s="142"/>
      <c r="R48" s="142"/>
      <c r="S48" s="144">
        <f>I48+'01.6'!S48</f>
        <v>0</v>
      </c>
      <c r="T48" s="144">
        <f>J48+'01.6'!T48</f>
        <v>0</v>
      </c>
      <c r="U48" s="144">
        <f>K48+'01.6'!U48</f>
        <v>0</v>
      </c>
      <c r="V48" s="144">
        <f>L48+'01.6'!V48</f>
        <v>0</v>
      </c>
      <c r="W48" s="144">
        <f>M48+'01.6'!W48</f>
        <v>0</v>
      </c>
      <c r="X48" s="144">
        <f>N48+'01.6'!X48</f>
        <v>0</v>
      </c>
      <c r="Y48" s="144">
        <f>O48+'01.6'!Y48</f>
        <v>0</v>
      </c>
      <c r="Z48" s="144">
        <f>P48+'01.6'!Z48</f>
        <v>0</v>
      </c>
      <c r="AA48" s="144">
        <f>Q48+'01.6'!AA48</f>
        <v>0</v>
      </c>
      <c r="AB48" s="144">
        <f>R48+'01.6'!AB48</f>
        <v>0</v>
      </c>
      <c r="AC48" s="142"/>
      <c r="AD48" s="142"/>
      <c r="AE48" s="142"/>
      <c r="AF48" s="148"/>
    </row>
    <row r="49" spans="1:32" s="139" customFormat="1" ht="15.75">
      <c r="A49" s="144">
        <v>11</v>
      </c>
      <c r="B49" s="130" t="s">
        <v>117</v>
      </c>
      <c r="C49" s="142"/>
      <c r="D49" s="147"/>
      <c r="E49" s="147"/>
      <c r="F49" s="142">
        <f>E49+'30.5'!F49</f>
        <v>0</v>
      </c>
      <c r="G49" s="142"/>
      <c r="H49" s="142">
        <f>G49+'29T5'!H51</f>
        <v>0</v>
      </c>
      <c r="I49" s="142">
        <f t="shared" si="5"/>
        <v>0</v>
      </c>
      <c r="J49" s="142"/>
      <c r="K49" s="142"/>
      <c r="L49" s="142"/>
      <c r="M49" s="142"/>
      <c r="N49" s="142">
        <f t="shared" si="6"/>
        <v>0</v>
      </c>
      <c r="O49" s="142"/>
      <c r="P49" s="142"/>
      <c r="Q49" s="142"/>
      <c r="R49" s="142"/>
      <c r="S49" s="144">
        <f>I49+'01.6'!S49</f>
        <v>0</v>
      </c>
      <c r="T49" s="144">
        <f>J49+'01.6'!T49</f>
        <v>0</v>
      </c>
      <c r="U49" s="144">
        <f>K49+'01.6'!U49</f>
        <v>0</v>
      </c>
      <c r="V49" s="144">
        <f>L49+'01.6'!V49</f>
        <v>0</v>
      </c>
      <c r="W49" s="144">
        <f>M49+'01.6'!W49</f>
        <v>0</v>
      </c>
      <c r="X49" s="144">
        <f>N49+'01.6'!X49</f>
        <v>0</v>
      </c>
      <c r="Y49" s="144">
        <f>O49+'01.6'!Y49</f>
        <v>0</v>
      </c>
      <c r="Z49" s="144">
        <f>P49+'01.6'!Z49</f>
        <v>0</v>
      </c>
      <c r="AA49" s="144">
        <f>Q49+'01.6'!AA49</f>
        <v>0</v>
      </c>
      <c r="AB49" s="144">
        <f>R49+'01.6'!AB49</f>
        <v>0</v>
      </c>
      <c r="AC49" s="142"/>
      <c r="AD49" s="142"/>
      <c r="AE49" s="142"/>
      <c r="AF49" s="148"/>
    </row>
    <row r="50" spans="1:32" s="139" customFormat="1" ht="15.75">
      <c r="A50" s="144">
        <v>12</v>
      </c>
      <c r="B50" s="130" t="s">
        <v>118</v>
      </c>
      <c r="C50" s="142"/>
      <c r="D50" s="147"/>
      <c r="E50" s="147"/>
      <c r="F50" s="142">
        <f>E50+'30.5'!F50</f>
        <v>0</v>
      </c>
      <c r="G50" s="142"/>
      <c r="H50" s="142">
        <f>G50+'29T5'!H52</f>
        <v>0</v>
      </c>
      <c r="I50" s="142">
        <f t="shared" si="5"/>
        <v>0</v>
      </c>
      <c r="J50" s="142"/>
      <c r="K50" s="142"/>
      <c r="L50" s="142"/>
      <c r="M50" s="142"/>
      <c r="N50" s="142">
        <f t="shared" si="6"/>
        <v>0</v>
      </c>
      <c r="O50" s="142"/>
      <c r="P50" s="142"/>
      <c r="Q50" s="142"/>
      <c r="R50" s="142"/>
      <c r="S50" s="144">
        <f>I50+'01.6'!S50</f>
        <v>0</v>
      </c>
      <c r="T50" s="144">
        <f>J50+'01.6'!T50</f>
        <v>0</v>
      </c>
      <c r="U50" s="144">
        <f>K50+'01.6'!U50</f>
        <v>0</v>
      </c>
      <c r="V50" s="144">
        <f>L50+'01.6'!V50</f>
        <v>0</v>
      </c>
      <c r="W50" s="144">
        <f>M50+'01.6'!W50</f>
        <v>0</v>
      </c>
      <c r="X50" s="144">
        <f>N50+'01.6'!X50</f>
        <v>0</v>
      </c>
      <c r="Y50" s="144">
        <f>O50+'01.6'!Y50</f>
        <v>0</v>
      </c>
      <c r="Z50" s="144">
        <f>P50+'01.6'!Z50</f>
        <v>0</v>
      </c>
      <c r="AA50" s="144">
        <f>Q50+'01.6'!AA50</f>
        <v>0</v>
      </c>
      <c r="AB50" s="144">
        <f>R50+'01.6'!AB50</f>
        <v>0</v>
      </c>
      <c r="AC50" s="142"/>
      <c r="AD50" s="142"/>
      <c r="AE50" s="142"/>
      <c r="AF50" s="148"/>
    </row>
    <row r="51" spans="1:32" s="139" customFormat="1" ht="15.75">
      <c r="A51" s="144">
        <v>13</v>
      </c>
      <c r="B51" s="130" t="s">
        <v>119</v>
      </c>
      <c r="C51" s="142"/>
      <c r="D51" s="147"/>
      <c r="E51" s="147"/>
      <c r="F51" s="142">
        <f>E51+'30.5'!F51</f>
        <v>0</v>
      </c>
      <c r="G51" s="142"/>
      <c r="H51" s="142">
        <f>G51+'29T5'!H53</f>
        <v>0</v>
      </c>
      <c r="I51" s="142">
        <f t="shared" si="5"/>
        <v>0</v>
      </c>
      <c r="J51" s="142"/>
      <c r="K51" s="142"/>
      <c r="L51" s="142"/>
      <c r="M51" s="142"/>
      <c r="N51" s="142">
        <f t="shared" si="6"/>
        <v>0</v>
      </c>
      <c r="O51" s="142"/>
      <c r="P51" s="142"/>
      <c r="Q51" s="142"/>
      <c r="R51" s="142"/>
      <c r="S51" s="144">
        <f>I51+'01.6'!S51</f>
        <v>0</v>
      </c>
      <c r="T51" s="144">
        <f>J51+'01.6'!T51</f>
        <v>0</v>
      </c>
      <c r="U51" s="144">
        <f>K51+'01.6'!U51</f>
        <v>0</v>
      </c>
      <c r="V51" s="144">
        <f>L51+'01.6'!V51</f>
        <v>0</v>
      </c>
      <c r="W51" s="144">
        <f>M51+'01.6'!W51</f>
        <v>0</v>
      </c>
      <c r="X51" s="144">
        <f>N51+'01.6'!X51</f>
        <v>0</v>
      </c>
      <c r="Y51" s="144">
        <f>O51+'01.6'!Y51</f>
        <v>0</v>
      </c>
      <c r="Z51" s="144">
        <f>P51+'01.6'!Z51</f>
        <v>0</v>
      </c>
      <c r="AA51" s="144">
        <f>Q51+'01.6'!AA51</f>
        <v>0</v>
      </c>
      <c r="AB51" s="144">
        <f>R51+'01.6'!AB51</f>
        <v>0</v>
      </c>
      <c r="AC51" s="142"/>
      <c r="AD51" s="142"/>
      <c r="AE51" s="142"/>
      <c r="AF51" s="148"/>
    </row>
    <row r="52" spans="1:32" s="139" customFormat="1" ht="15.75">
      <c r="A52" s="144">
        <v>14</v>
      </c>
      <c r="B52" s="130" t="s">
        <v>120</v>
      </c>
      <c r="C52" s="142"/>
      <c r="D52" s="147"/>
      <c r="E52" s="147"/>
      <c r="F52" s="142">
        <f>E52+'30.5'!F52</f>
        <v>0</v>
      </c>
      <c r="G52" s="142"/>
      <c r="H52" s="142">
        <f>G52+'29T5'!H54</f>
        <v>0</v>
      </c>
      <c r="I52" s="142">
        <f t="shared" si="5"/>
        <v>0</v>
      </c>
      <c r="J52" s="142"/>
      <c r="K52" s="142"/>
      <c r="L52" s="142"/>
      <c r="M52" s="142"/>
      <c r="N52" s="142">
        <f t="shared" si="6"/>
        <v>0</v>
      </c>
      <c r="O52" s="142"/>
      <c r="P52" s="142"/>
      <c r="Q52" s="142"/>
      <c r="R52" s="142"/>
      <c r="S52" s="144">
        <f>I52+'01.6'!S52</f>
        <v>0</v>
      </c>
      <c r="T52" s="144">
        <f>J52+'01.6'!T52</f>
        <v>0</v>
      </c>
      <c r="U52" s="144">
        <f>K52+'01.6'!U52</f>
        <v>0</v>
      </c>
      <c r="V52" s="144">
        <f>L52+'01.6'!V52</f>
        <v>0</v>
      </c>
      <c r="W52" s="144">
        <f>M52+'01.6'!W52</f>
        <v>0</v>
      </c>
      <c r="X52" s="144">
        <f>N52+'01.6'!X52</f>
        <v>0</v>
      </c>
      <c r="Y52" s="144">
        <f>O52+'01.6'!Y52</f>
        <v>0</v>
      </c>
      <c r="Z52" s="144">
        <f>P52+'01.6'!Z52</f>
        <v>0</v>
      </c>
      <c r="AA52" s="144">
        <f>Q52+'01.6'!AA52</f>
        <v>0</v>
      </c>
      <c r="AB52" s="144">
        <f>R52+'01.6'!AB52</f>
        <v>0</v>
      </c>
      <c r="AC52" s="142"/>
      <c r="AD52" s="142"/>
      <c r="AE52" s="142"/>
      <c r="AF52" s="148"/>
    </row>
    <row r="53" spans="1:32" s="139" customFormat="1" ht="15.75">
      <c r="A53" s="144">
        <v>15</v>
      </c>
      <c r="B53" s="130" t="s">
        <v>121</v>
      </c>
      <c r="C53" s="142"/>
      <c r="D53" s="147"/>
      <c r="E53" s="147"/>
      <c r="F53" s="142">
        <f>E53+'30.5'!F53</f>
        <v>0</v>
      </c>
      <c r="G53" s="142"/>
      <c r="H53" s="142">
        <f>G53+'29T5'!H55</f>
        <v>0</v>
      </c>
      <c r="I53" s="142">
        <f t="shared" si="5"/>
        <v>0</v>
      </c>
      <c r="J53" s="142"/>
      <c r="K53" s="142"/>
      <c r="L53" s="142"/>
      <c r="M53" s="142"/>
      <c r="N53" s="142">
        <f t="shared" si="6"/>
        <v>0</v>
      </c>
      <c r="O53" s="142"/>
      <c r="P53" s="142"/>
      <c r="Q53" s="142"/>
      <c r="R53" s="142"/>
      <c r="S53" s="144">
        <f>I53+'01.6'!S53</f>
        <v>0</v>
      </c>
      <c r="T53" s="144">
        <f>J53+'01.6'!T53</f>
        <v>0</v>
      </c>
      <c r="U53" s="144">
        <f>K53+'01.6'!U53</f>
        <v>0</v>
      </c>
      <c r="V53" s="144">
        <f>L53+'01.6'!V53</f>
        <v>0</v>
      </c>
      <c r="W53" s="144">
        <f>M53+'01.6'!W53</f>
        <v>0</v>
      </c>
      <c r="X53" s="144">
        <f>N53+'01.6'!X53</f>
        <v>0</v>
      </c>
      <c r="Y53" s="144">
        <f>O53+'01.6'!Y53</f>
        <v>0</v>
      </c>
      <c r="Z53" s="144">
        <f>P53+'01.6'!Z53</f>
        <v>0</v>
      </c>
      <c r="AA53" s="144">
        <f>Q53+'01.6'!AA53</f>
        <v>0</v>
      </c>
      <c r="AB53" s="144">
        <f>R53+'01.6'!AB53</f>
        <v>0</v>
      </c>
      <c r="AC53" s="142"/>
      <c r="AD53" s="142"/>
      <c r="AE53" s="142"/>
      <c r="AF53" s="148"/>
    </row>
    <row r="54" spans="1:32" s="139" customFormat="1" ht="15.75">
      <c r="A54" s="144">
        <v>16</v>
      </c>
      <c r="B54" s="130" t="s">
        <v>122</v>
      </c>
      <c r="C54" s="142"/>
      <c r="D54" s="147"/>
      <c r="E54" s="147"/>
      <c r="F54" s="142">
        <f>E54+'30.5'!F54</f>
        <v>0</v>
      </c>
      <c r="G54" s="142"/>
      <c r="H54" s="142">
        <f>G54+'29T5'!H56</f>
        <v>0</v>
      </c>
      <c r="I54" s="142">
        <f t="shared" si="5"/>
        <v>0</v>
      </c>
      <c r="J54" s="142"/>
      <c r="K54" s="142"/>
      <c r="L54" s="142"/>
      <c r="M54" s="142"/>
      <c r="N54" s="142">
        <f t="shared" si="6"/>
        <v>0</v>
      </c>
      <c r="O54" s="142"/>
      <c r="P54" s="142"/>
      <c r="Q54" s="142"/>
      <c r="R54" s="142"/>
      <c r="S54" s="144">
        <f>I54+'01.6'!S54</f>
        <v>0</v>
      </c>
      <c r="T54" s="144">
        <f>J54+'01.6'!T54</f>
        <v>0</v>
      </c>
      <c r="U54" s="144">
        <f>K54+'01.6'!U54</f>
        <v>0</v>
      </c>
      <c r="V54" s="144">
        <f>L54+'01.6'!V54</f>
        <v>0</v>
      </c>
      <c r="W54" s="144">
        <f>M54+'01.6'!W54</f>
        <v>0</v>
      </c>
      <c r="X54" s="144">
        <f>N54+'01.6'!X54</f>
        <v>0</v>
      </c>
      <c r="Y54" s="144">
        <f>O54+'01.6'!Y54</f>
        <v>0</v>
      </c>
      <c r="Z54" s="144">
        <f>P54+'01.6'!Z54</f>
        <v>0</v>
      </c>
      <c r="AA54" s="144">
        <f>Q54+'01.6'!AA54</f>
        <v>0</v>
      </c>
      <c r="AB54" s="144">
        <f>R54+'01.6'!AB54</f>
        <v>0</v>
      </c>
      <c r="AC54" s="142"/>
      <c r="AD54" s="142"/>
      <c r="AE54" s="142"/>
      <c r="AF54" s="148"/>
    </row>
    <row r="55" spans="1:32" s="139" customFormat="1" ht="15.75">
      <c r="A55" s="144">
        <v>17</v>
      </c>
      <c r="B55" s="130" t="s">
        <v>123</v>
      </c>
      <c r="C55" s="142"/>
      <c r="D55" s="147"/>
      <c r="E55" s="147"/>
      <c r="F55" s="142">
        <f>E55+'30.5'!F55</f>
        <v>0</v>
      </c>
      <c r="G55" s="142"/>
      <c r="H55" s="142">
        <f>G55+'29T5'!H57</f>
        <v>0</v>
      </c>
      <c r="I55" s="142">
        <f t="shared" si="5"/>
        <v>0</v>
      </c>
      <c r="J55" s="142"/>
      <c r="K55" s="142"/>
      <c r="L55" s="142"/>
      <c r="M55" s="142"/>
      <c r="N55" s="142">
        <f t="shared" si="6"/>
        <v>0</v>
      </c>
      <c r="O55" s="142"/>
      <c r="P55" s="142"/>
      <c r="Q55" s="142"/>
      <c r="R55" s="142"/>
      <c r="S55" s="144">
        <f>I55+'01.6'!S55</f>
        <v>0</v>
      </c>
      <c r="T55" s="144">
        <f>J55+'01.6'!T55</f>
        <v>0</v>
      </c>
      <c r="U55" s="144">
        <f>K55+'01.6'!U55</f>
        <v>0</v>
      </c>
      <c r="V55" s="144">
        <f>L55+'01.6'!V55</f>
        <v>0</v>
      </c>
      <c r="W55" s="144">
        <f>M55+'01.6'!W55</f>
        <v>0</v>
      </c>
      <c r="X55" s="144">
        <f>N55+'01.6'!X55</f>
        <v>0</v>
      </c>
      <c r="Y55" s="144">
        <f>O55+'01.6'!Y55</f>
        <v>0</v>
      </c>
      <c r="Z55" s="144">
        <f>P55+'01.6'!Z55</f>
        <v>0</v>
      </c>
      <c r="AA55" s="144">
        <f>Q55+'01.6'!AA55</f>
        <v>0</v>
      </c>
      <c r="AB55" s="144">
        <f>R55+'01.6'!AB55</f>
        <v>0</v>
      </c>
      <c r="AC55" s="142"/>
      <c r="AD55" s="142"/>
      <c r="AE55" s="142"/>
      <c r="AF55" s="148"/>
    </row>
    <row r="56" spans="1:32" s="139" customFormat="1" ht="15.75">
      <c r="A56" s="144">
        <v>18</v>
      </c>
      <c r="B56" s="130" t="s">
        <v>124</v>
      </c>
      <c r="C56" s="142"/>
      <c r="D56" s="147"/>
      <c r="E56" s="147"/>
      <c r="F56" s="142">
        <f>E56+'30.5'!F56</f>
        <v>0</v>
      </c>
      <c r="G56" s="142"/>
      <c r="H56" s="142">
        <f>G56+'29T5'!H58</f>
        <v>0</v>
      </c>
      <c r="I56" s="142">
        <f t="shared" si="5"/>
        <v>0</v>
      </c>
      <c r="J56" s="142"/>
      <c r="K56" s="142"/>
      <c r="L56" s="142"/>
      <c r="M56" s="142"/>
      <c r="N56" s="142">
        <f t="shared" si="6"/>
        <v>0</v>
      </c>
      <c r="O56" s="142"/>
      <c r="P56" s="142"/>
      <c r="Q56" s="142"/>
      <c r="R56" s="142"/>
      <c r="S56" s="144">
        <f>I56+'01.6'!S56</f>
        <v>0</v>
      </c>
      <c r="T56" s="144">
        <f>J56+'01.6'!T56</f>
        <v>0</v>
      </c>
      <c r="U56" s="144">
        <f>K56+'01.6'!U56</f>
        <v>0</v>
      </c>
      <c r="V56" s="144">
        <f>L56+'01.6'!V56</f>
        <v>0</v>
      </c>
      <c r="W56" s="144">
        <f>M56+'01.6'!W56</f>
        <v>0</v>
      </c>
      <c r="X56" s="144">
        <f>N56+'01.6'!X56</f>
        <v>0</v>
      </c>
      <c r="Y56" s="144">
        <f>O56+'01.6'!Y56</f>
        <v>0</v>
      </c>
      <c r="Z56" s="144">
        <f>P56+'01.6'!Z56</f>
        <v>0</v>
      </c>
      <c r="AA56" s="144">
        <f>Q56+'01.6'!AA56</f>
        <v>0</v>
      </c>
      <c r="AB56" s="144">
        <f>R56+'01.6'!AB56</f>
        <v>0</v>
      </c>
      <c r="AC56" s="142"/>
      <c r="AD56" s="142"/>
      <c r="AE56" s="142"/>
      <c r="AF56" s="148"/>
    </row>
    <row r="57" spans="1:32" s="139" customFormat="1" ht="15.75">
      <c r="A57" s="144">
        <v>19</v>
      </c>
      <c r="B57" s="130" t="s">
        <v>125</v>
      </c>
      <c r="C57" s="142"/>
      <c r="D57" s="147"/>
      <c r="E57" s="147"/>
      <c r="F57" s="142">
        <f>E57+'30.5'!F57</f>
        <v>0</v>
      </c>
      <c r="G57" s="142"/>
      <c r="H57" s="142">
        <f>G57+'29T5'!H59</f>
        <v>0</v>
      </c>
      <c r="I57" s="142">
        <f t="shared" si="5"/>
        <v>0</v>
      </c>
      <c r="J57" s="142"/>
      <c r="K57" s="142"/>
      <c r="L57" s="142"/>
      <c r="M57" s="142"/>
      <c r="N57" s="142">
        <f t="shared" si="6"/>
        <v>0</v>
      </c>
      <c r="O57" s="142"/>
      <c r="P57" s="142"/>
      <c r="Q57" s="142"/>
      <c r="R57" s="142"/>
      <c r="S57" s="144">
        <f>I57+'01.6'!S57</f>
        <v>0</v>
      </c>
      <c r="T57" s="144">
        <f>J57+'01.6'!T57</f>
        <v>0</v>
      </c>
      <c r="U57" s="144">
        <f>K57+'01.6'!U57</f>
        <v>0</v>
      </c>
      <c r="V57" s="144">
        <f>L57+'01.6'!V57</f>
        <v>0</v>
      </c>
      <c r="W57" s="144">
        <f>M57+'01.6'!W57</f>
        <v>0</v>
      </c>
      <c r="X57" s="144">
        <f>N57+'01.6'!X57</f>
        <v>0</v>
      </c>
      <c r="Y57" s="144">
        <f>O57+'01.6'!Y57</f>
        <v>0</v>
      </c>
      <c r="Z57" s="144">
        <f>P57+'01.6'!Z57</f>
        <v>0</v>
      </c>
      <c r="AA57" s="144">
        <f>Q57+'01.6'!AA57</f>
        <v>0</v>
      </c>
      <c r="AB57" s="144">
        <f>R57+'01.6'!AB57</f>
        <v>0</v>
      </c>
      <c r="AC57" s="142"/>
      <c r="AD57" s="142"/>
      <c r="AE57" s="142"/>
      <c r="AF57" s="148"/>
    </row>
    <row r="58" spans="1:32" s="139" customFormat="1" ht="15.75">
      <c r="A58" s="144">
        <v>20</v>
      </c>
      <c r="B58" s="130" t="s">
        <v>126</v>
      </c>
      <c r="C58" s="142"/>
      <c r="D58" s="147"/>
      <c r="E58" s="147"/>
      <c r="F58" s="142">
        <f>E58+'30.5'!F58</f>
        <v>0</v>
      </c>
      <c r="G58" s="142"/>
      <c r="H58" s="142">
        <f>G58+'29T5'!H60</f>
        <v>0</v>
      </c>
      <c r="I58" s="142">
        <f t="shared" si="5"/>
        <v>0</v>
      </c>
      <c r="J58" s="142"/>
      <c r="K58" s="142"/>
      <c r="L58" s="142"/>
      <c r="M58" s="142"/>
      <c r="N58" s="142">
        <f t="shared" si="6"/>
        <v>0</v>
      </c>
      <c r="O58" s="142"/>
      <c r="P58" s="142"/>
      <c r="Q58" s="142"/>
      <c r="R58" s="142"/>
      <c r="S58" s="144">
        <f>I58+'01.6'!S58</f>
        <v>0</v>
      </c>
      <c r="T58" s="144">
        <f>J58+'01.6'!T58</f>
        <v>0</v>
      </c>
      <c r="U58" s="144">
        <f>K58+'01.6'!U58</f>
        <v>0</v>
      </c>
      <c r="V58" s="144">
        <f>L58+'01.6'!V58</f>
        <v>0</v>
      </c>
      <c r="W58" s="144">
        <f>M58+'01.6'!W58</f>
        <v>0</v>
      </c>
      <c r="X58" s="144">
        <f>N58+'01.6'!X58</f>
        <v>0</v>
      </c>
      <c r="Y58" s="144">
        <f>O58+'01.6'!Y58</f>
        <v>0</v>
      </c>
      <c r="Z58" s="144">
        <f>P58+'01.6'!Z58</f>
        <v>0</v>
      </c>
      <c r="AA58" s="144">
        <f>Q58+'01.6'!AA58</f>
        <v>0</v>
      </c>
      <c r="AB58" s="144">
        <f>R58+'01.6'!AB58</f>
        <v>0</v>
      </c>
      <c r="AC58" s="142"/>
      <c r="AD58" s="142"/>
      <c r="AE58" s="142"/>
      <c r="AF58" s="148"/>
    </row>
    <row r="59" spans="1:32" s="139" customFormat="1" ht="15.75">
      <c r="A59" s="144">
        <v>21</v>
      </c>
      <c r="B59" s="130" t="s">
        <v>127</v>
      </c>
      <c r="C59" s="142"/>
      <c r="D59" s="147"/>
      <c r="E59" s="147"/>
      <c r="F59" s="142">
        <f>E59+'30.5'!F59</f>
        <v>0</v>
      </c>
      <c r="G59" s="142"/>
      <c r="H59" s="142">
        <f>G59+'29T5'!H61</f>
        <v>0</v>
      </c>
      <c r="I59" s="142">
        <f t="shared" si="5"/>
        <v>0</v>
      </c>
      <c r="J59" s="142"/>
      <c r="K59" s="142"/>
      <c r="L59" s="142"/>
      <c r="M59" s="142"/>
      <c r="N59" s="142">
        <f t="shared" si="6"/>
        <v>0</v>
      </c>
      <c r="O59" s="142"/>
      <c r="P59" s="142"/>
      <c r="Q59" s="142"/>
      <c r="R59" s="142"/>
      <c r="S59" s="144">
        <f>I59+'01.6'!S59</f>
        <v>0</v>
      </c>
      <c r="T59" s="144">
        <f>J59+'01.6'!T59</f>
        <v>0</v>
      </c>
      <c r="U59" s="144">
        <f>K59+'01.6'!U59</f>
        <v>0</v>
      </c>
      <c r="V59" s="144">
        <f>L59+'01.6'!V59</f>
        <v>0</v>
      </c>
      <c r="W59" s="144">
        <f>M59+'01.6'!W59</f>
        <v>0</v>
      </c>
      <c r="X59" s="144">
        <f>N59+'01.6'!X59</f>
        <v>0</v>
      </c>
      <c r="Y59" s="144">
        <f>O59+'01.6'!Y59</f>
        <v>0</v>
      </c>
      <c r="Z59" s="144">
        <f>P59+'01.6'!Z59</f>
        <v>0</v>
      </c>
      <c r="AA59" s="144">
        <f>Q59+'01.6'!AA59</f>
        <v>0</v>
      </c>
      <c r="AB59" s="144">
        <f>R59+'01.6'!AB59</f>
        <v>0</v>
      </c>
      <c r="AC59" s="142"/>
      <c r="AD59" s="142"/>
      <c r="AE59" s="142"/>
      <c r="AF59" s="148"/>
    </row>
    <row r="60" spans="1:32" s="139" customFormat="1" ht="15.75">
      <c r="A60" s="144">
        <v>22</v>
      </c>
      <c r="B60" s="130" t="s">
        <v>128</v>
      </c>
      <c r="C60" s="142"/>
      <c r="D60" s="147"/>
      <c r="E60" s="147"/>
      <c r="F60" s="142">
        <f>E60+'30.5'!F60</f>
        <v>0</v>
      </c>
      <c r="G60" s="142"/>
      <c r="H60" s="142">
        <f>G60+'29T5'!H62</f>
        <v>0</v>
      </c>
      <c r="I60" s="142">
        <f t="shared" si="5"/>
        <v>0</v>
      </c>
      <c r="J60" s="142"/>
      <c r="K60" s="142"/>
      <c r="L60" s="142"/>
      <c r="M60" s="142"/>
      <c r="N60" s="142">
        <f t="shared" si="6"/>
        <v>0</v>
      </c>
      <c r="O60" s="142"/>
      <c r="P60" s="142"/>
      <c r="Q60" s="142"/>
      <c r="R60" s="142"/>
      <c r="S60" s="144">
        <f>I60+'01.6'!S60</f>
        <v>0</v>
      </c>
      <c r="T60" s="144">
        <f>J60+'01.6'!T60</f>
        <v>0</v>
      </c>
      <c r="U60" s="144">
        <f>K60+'01.6'!U60</f>
        <v>0</v>
      </c>
      <c r="V60" s="144">
        <f>L60+'01.6'!V60</f>
        <v>0</v>
      </c>
      <c r="W60" s="144">
        <f>M60+'01.6'!W60</f>
        <v>0</v>
      </c>
      <c r="X60" s="144">
        <f>N60+'01.6'!X60</f>
        <v>0</v>
      </c>
      <c r="Y60" s="144">
        <f>O60+'01.6'!Y60</f>
        <v>0</v>
      </c>
      <c r="Z60" s="144">
        <f>P60+'01.6'!Z60</f>
        <v>0</v>
      </c>
      <c r="AA60" s="144">
        <f>Q60+'01.6'!AA60</f>
        <v>0</v>
      </c>
      <c r="AB60" s="144">
        <f>R60+'01.6'!AB60</f>
        <v>0</v>
      </c>
      <c r="AC60" s="142"/>
      <c r="AD60" s="142"/>
      <c r="AE60" s="142"/>
      <c r="AF60" s="148"/>
    </row>
    <row r="61" spans="1:32" s="139" customFormat="1" ht="15.75">
      <c r="A61" s="144">
        <v>23</v>
      </c>
      <c r="B61" s="130" t="s">
        <v>129</v>
      </c>
      <c r="C61" s="142"/>
      <c r="D61" s="147"/>
      <c r="E61" s="147"/>
      <c r="F61" s="142">
        <f>E61+'30.5'!F61</f>
        <v>0</v>
      </c>
      <c r="G61" s="142"/>
      <c r="H61" s="142">
        <f>G61+'29T5'!H63</f>
        <v>0</v>
      </c>
      <c r="I61" s="142">
        <f t="shared" si="5"/>
        <v>0</v>
      </c>
      <c r="J61" s="142"/>
      <c r="K61" s="142"/>
      <c r="L61" s="142"/>
      <c r="M61" s="142"/>
      <c r="N61" s="142">
        <f t="shared" si="6"/>
        <v>0</v>
      </c>
      <c r="O61" s="142"/>
      <c r="P61" s="142"/>
      <c r="Q61" s="142"/>
      <c r="R61" s="142"/>
      <c r="S61" s="144">
        <f>I61+'01.6'!S61</f>
        <v>0</v>
      </c>
      <c r="T61" s="144">
        <f>J61+'01.6'!T61</f>
        <v>0</v>
      </c>
      <c r="U61" s="144">
        <f>K61+'01.6'!U61</f>
        <v>0</v>
      </c>
      <c r="V61" s="144">
        <f>L61+'01.6'!V61</f>
        <v>0</v>
      </c>
      <c r="W61" s="144">
        <f>M61+'01.6'!W61</f>
        <v>0</v>
      </c>
      <c r="X61" s="144">
        <f>N61+'01.6'!X61</f>
        <v>0</v>
      </c>
      <c r="Y61" s="144">
        <f>O61+'01.6'!Y61</f>
        <v>0</v>
      </c>
      <c r="Z61" s="144">
        <f>P61+'01.6'!Z61</f>
        <v>0</v>
      </c>
      <c r="AA61" s="144">
        <f>Q61+'01.6'!AA61</f>
        <v>0</v>
      </c>
      <c r="AB61" s="144">
        <f>R61+'01.6'!AB61</f>
        <v>0</v>
      </c>
      <c r="AC61" s="142"/>
      <c r="AD61" s="142"/>
      <c r="AE61" s="142"/>
      <c r="AF61" s="148"/>
    </row>
    <row r="62" spans="1:32" s="139" customFormat="1" ht="15.75">
      <c r="A62" s="144">
        <v>24</v>
      </c>
      <c r="B62" s="130" t="s">
        <v>130</v>
      </c>
      <c r="C62" s="142"/>
      <c r="D62" s="147"/>
      <c r="E62" s="147"/>
      <c r="F62" s="142">
        <f>E62+'30.5'!F62</f>
        <v>0</v>
      </c>
      <c r="G62" s="142"/>
      <c r="H62" s="142">
        <f>G62+'29T5'!H64</f>
        <v>0</v>
      </c>
      <c r="I62" s="142">
        <f t="shared" si="5"/>
        <v>0</v>
      </c>
      <c r="J62" s="142"/>
      <c r="K62" s="142"/>
      <c r="L62" s="142"/>
      <c r="M62" s="142"/>
      <c r="N62" s="142">
        <f t="shared" si="6"/>
        <v>0</v>
      </c>
      <c r="O62" s="142"/>
      <c r="P62" s="142"/>
      <c r="Q62" s="142"/>
      <c r="R62" s="142"/>
      <c r="S62" s="144">
        <f>I62+'01.6'!S62</f>
        <v>0</v>
      </c>
      <c r="T62" s="144">
        <f>J62+'01.6'!T62</f>
        <v>0</v>
      </c>
      <c r="U62" s="144">
        <f>K62+'01.6'!U62</f>
        <v>0</v>
      </c>
      <c r="V62" s="144">
        <f>L62+'01.6'!V62</f>
        <v>0</v>
      </c>
      <c r="W62" s="144">
        <f>M62+'01.6'!W62</f>
        <v>0</v>
      </c>
      <c r="X62" s="144">
        <f>N62+'01.6'!X62</f>
        <v>0</v>
      </c>
      <c r="Y62" s="144">
        <f>O62+'01.6'!Y62</f>
        <v>0</v>
      </c>
      <c r="Z62" s="144">
        <f>P62+'01.6'!Z62</f>
        <v>0</v>
      </c>
      <c r="AA62" s="144">
        <f>Q62+'01.6'!AA62</f>
        <v>0</v>
      </c>
      <c r="AB62" s="144">
        <f>R62+'01.6'!AB62</f>
        <v>0</v>
      </c>
      <c r="AC62" s="142"/>
      <c r="AD62" s="142"/>
      <c r="AE62" s="142"/>
      <c r="AF62" s="148"/>
    </row>
    <row r="63" spans="1:32" s="139" customFormat="1" ht="15.75">
      <c r="A63" s="144">
        <v>25</v>
      </c>
      <c r="B63" s="130" t="s">
        <v>131</v>
      </c>
      <c r="C63" s="142"/>
      <c r="D63" s="147"/>
      <c r="E63" s="147"/>
      <c r="F63" s="142">
        <f>E63+'30.5'!F63</f>
        <v>0</v>
      </c>
      <c r="G63" s="142"/>
      <c r="H63" s="142">
        <f>G63+'29T5'!H65</f>
        <v>0</v>
      </c>
      <c r="I63" s="142">
        <f t="shared" si="5"/>
        <v>0</v>
      </c>
      <c r="J63" s="142"/>
      <c r="K63" s="142"/>
      <c r="L63" s="142"/>
      <c r="M63" s="142"/>
      <c r="N63" s="142">
        <f t="shared" si="6"/>
        <v>0</v>
      </c>
      <c r="O63" s="142"/>
      <c r="P63" s="142"/>
      <c r="Q63" s="142"/>
      <c r="R63" s="142"/>
      <c r="S63" s="144">
        <f>I63+'01.6'!S63</f>
        <v>0</v>
      </c>
      <c r="T63" s="144">
        <f>J63+'01.6'!T63</f>
        <v>0</v>
      </c>
      <c r="U63" s="144">
        <f>K63+'01.6'!U63</f>
        <v>0</v>
      </c>
      <c r="V63" s="144">
        <f>L63+'01.6'!V63</f>
        <v>0</v>
      </c>
      <c r="W63" s="144">
        <f>M63+'01.6'!W63</f>
        <v>0</v>
      </c>
      <c r="X63" s="144">
        <f>N63+'01.6'!X63</f>
        <v>0</v>
      </c>
      <c r="Y63" s="144">
        <f>O63+'01.6'!Y63</f>
        <v>0</v>
      </c>
      <c r="Z63" s="144">
        <f>P63+'01.6'!Z63</f>
        <v>0</v>
      </c>
      <c r="AA63" s="144">
        <f>Q63+'01.6'!AA63</f>
        <v>0</v>
      </c>
      <c r="AB63" s="144">
        <f>R63+'01.6'!AB63</f>
        <v>0</v>
      </c>
      <c r="AC63" s="142"/>
      <c r="AD63" s="142"/>
      <c r="AE63" s="142"/>
      <c r="AF63" s="148"/>
    </row>
    <row r="64" spans="1:32" s="139" customFormat="1" ht="15.75">
      <c r="A64" s="144">
        <v>26</v>
      </c>
      <c r="B64" s="130" t="s">
        <v>132</v>
      </c>
      <c r="C64" s="142"/>
      <c r="D64" s="147"/>
      <c r="E64" s="147"/>
      <c r="F64" s="142">
        <f>E64+'30.5'!F64</f>
        <v>0</v>
      </c>
      <c r="G64" s="142"/>
      <c r="H64" s="142">
        <f>G64+'29T5'!H66</f>
        <v>0</v>
      </c>
      <c r="I64" s="142">
        <f t="shared" si="5"/>
        <v>0</v>
      </c>
      <c r="J64" s="142"/>
      <c r="K64" s="142"/>
      <c r="L64" s="142"/>
      <c r="M64" s="142"/>
      <c r="N64" s="142">
        <f t="shared" si="6"/>
        <v>0</v>
      </c>
      <c r="O64" s="142"/>
      <c r="P64" s="142"/>
      <c r="Q64" s="142"/>
      <c r="R64" s="142"/>
      <c r="S64" s="144">
        <f>I64+'01.6'!S64</f>
        <v>0</v>
      </c>
      <c r="T64" s="144">
        <f>J64+'01.6'!T64</f>
        <v>0</v>
      </c>
      <c r="U64" s="144">
        <f>K64+'01.6'!U64</f>
        <v>0</v>
      </c>
      <c r="V64" s="144">
        <f>L64+'01.6'!V64</f>
        <v>0</v>
      </c>
      <c r="W64" s="144">
        <f>M64+'01.6'!W64</f>
        <v>0</v>
      </c>
      <c r="X64" s="144">
        <f>N64+'01.6'!X64</f>
        <v>0</v>
      </c>
      <c r="Y64" s="144">
        <f>O64+'01.6'!Y64</f>
        <v>0</v>
      </c>
      <c r="Z64" s="144">
        <f>P64+'01.6'!Z64</f>
        <v>0</v>
      </c>
      <c r="AA64" s="144">
        <f>Q64+'01.6'!AA64</f>
        <v>0</v>
      </c>
      <c r="AB64" s="144">
        <f>R64+'01.6'!AB64</f>
        <v>0</v>
      </c>
      <c r="AC64" s="142"/>
      <c r="AD64" s="142"/>
      <c r="AE64" s="142"/>
      <c r="AF64" s="148"/>
    </row>
    <row r="65" spans="1:32" s="139" customFormat="1" ht="15.75">
      <c r="A65" s="144">
        <v>27</v>
      </c>
      <c r="B65" s="130" t="s">
        <v>133</v>
      </c>
      <c r="C65" s="142"/>
      <c r="D65" s="147"/>
      <c r="E65" s="147"/>
      <c r="F65" s="142">
        <f>E65+'30.5'!F65</f>
        <v>0</v>
      </c>
      <c r="G65" s="142"/>
      <c r="H65" s="142">
        <f>G65+'29T5'!H67</f>
        <v>0</v>
      </c>
      <c r="I65" s="142">
        <f>J65+K65+L65+M65</f>
        <v>0</v>
      </c>
      <c r="J65" s="142"/>
      <c r="K65" s="142"/>
      <c r="L65" s="142"/>
      <c r="M65" s="142"/>
      <c r="N65" s="142">
        <f>O65+P65+Q65+R65</f>
        <v>0</v>
      </c>
      <c r="O65" s="142"/>
      <c r="P65" s="142"/>
      <c r="Q65" s="142"/>
      <c r="R65" s="142"/>
      <c r="S65" s="144">
        <f>I65+'01.6'!S65</f>
        <v>0</v>
      </c>
      <c r="T65" s="144">
        <f>J65+'01.6'!T65</f>
        <v>0</v>
      </c>
      <c r="U65" s="144">
        <f>K65+'01.6'!U65</f>
        <v>0</v>
      </c>
      <c r="V65" s="144">
        <f>L65+'01.6'!V65</f>
        <v>0</v>
      </c>
      <c r="W65" s="144">
        <f>M65+'01.6'!W65</f>
        <v>0</v>
      </c>
      <c r="X65" s="144">
        <f>N65+'01.6'!X65</f>
        <v>0</v>
      </c>
      <c r="Y65" s="144">
        <f>O65+'01.6'!Y65</f>
        <v>0</v>
      </c>
      <c r="Z65" s="144">
        <f>P65+'01.6'!Z65</f>
        <v>0</v>
      </c>
      <c r="AA65" s="144">
        <f>Q65+'01.6'!AA65</f>
        <v>0</v>
      </c>
      <c r="AB65" s="144">
        <f>R65+'01.6'!AB65</f>
        <v>0</v>
      </c>
      <c r="AC65" s="142"/>
      <c r="AD65" s="142"/>
      <c r="AE65" s="142"/>
      <c r="AF65" s="148"/>
    </row>
    <row r="66" spans="1:32" s="139" customFormat="1" ht="15.75">
      <c r="A66" s="144">
        <v>28</v>
      </c>
      <c r="B66" s="130" t="s">
        <v>134</v>
      </c>
      <c r="C66" s="142"/>
      <c r="D66" s="147"/>
      <c r="E66" s="147"/>
      <c r="F66" s="142">
        <f>E66+'30.5'!F66</f>
        <v>0</v>
      </c>
      <c r="G66" s="142"/>
      <c r="H66" s="142">
        <f>G66+'29T5'!H68</f>
        <v>0</v>
      </c>
      <c r="I66" s="142">
        <f aca="true" t="shared" si="7" ref="I66:I71">J66+K66+L66+M66</f>
        <v>0</v>
      </c>
      <c r="J66" s="142"/>
      <c r="K66" s="142"/>
      <c r="L66" s="142"/>
      <c r="M66" s="142"/>
      <c r="N66" s="142">
        <f aca="true" t="shared" si="8" ref="N66:N71">O66+P66+Q66+R66</f>
        <v>0</v>
      </c>
      <c r="O66" s="142"/>
      <c r="P66" s="142"/>
      <c r="Q66" s="142"/>
      <c r="R66" s="142"/>
      <c r="S66" s="144">
        <f>I66+'01.6'!S66</f>
        <v>0</v>
      </c>
      <c r="T66" s="144">
        <f>J66+'01.6'!T66</f>
        <v>0</v>
      </c>
      <c r="U66" s="144">
        <f>K66+'01.6'!U66</f>
        <v>0</v>
      </c>
      <c r="V66" s="144">
        <f>L66+'01.6'!V66</f>
        <v>0</v>
      </c>
      <c r="W66" s="144">
        <f>M66+'01.6'!W66</f>
        <v>0</v>
      </c>
      <c r="X66" s="144">
        <f>N66+'01.6'!X66</f>
        <v>0</v>
      </c>
      <c r="Y66" s="144">
        <f>O66+'01.6'!Y66</f>
        <v>0</v>
      </c>
      <c r="Z66" s="144">
        <f>P66+'01.6'!Z66</f>
        <v>0</v>
      </c>
      <c r="AA66" s="144">
        <f>Q66+'01.6'!AA66</f>
        <v>0</v>
      </c>
      <c r="AB66" s="144">
        <f>R66+'01.6'!AB66</f>
        <v>0</v>
      </c>
      <c r="AC66" s="142"/>
      <c r="AD66" s="142"/>
      <c r="AE66" s="142"/>
      <c r="AF66" s="148"/>
    </row>
    <row r="67" spans="1:32" s="139" customFormat="1" ht="15.75">
      <c r="A67" s="144">
        <v>29</v>
      </c>
      <c r="B67" s="130" t="s">
        <v>135</v>
      </c>
      <c r="C67" s="142"/>
      <c r="D67" s="147"/>
      <c r="E67" s="147"/>
      <c r="F67" s="142">
        <f>E67+'30.5'!F67</f>
        <v>0</v>
      </c>
      <c r="G67" s="142"/>
      <c r="H67" s="142">
        <f>G67+'29T5'!H69</f>
        <v>0</v>
      </c>
      <c r="I67" s="142">
        <f t="shared" si="7"/>
        <v>0</v>
      </c>
      <c r="J67" s="142"/>
      <c r="K67" s="142"/>
      <c r="L67" s="142"/>
      <c r="M67" s="142"/>
      <c r="N67" s="142">
        <f t="shared" si="8"/>
        <v>0</v>
      </c>
      <c r="O67" s="142"/>
      <c r="P67" s="142"/>
      <c r="Q67" s="142"/>
      <c r="R67" s="142"/>
      <c r="S67" s="144">
        <f>I67+'01.6'!S67</f>
        <v>0</v>
      </c>
      <c r="T67" s="144">
        <f>J67+'01.6'!T67</f>
        <v>0</v>
      </c>
      <c r="U67" s="144">
        <f>K67+'01.6'!U67</f>
        <v>0</v>
      </c>
      <c r="V67" s="144">
        <f>L67+'01.6'!V67</f>
        <v>0</v>
      </c>
      <c r="W67" s="144">
        <f>M67+'01.6'!W67</f>
        <v>0</v>
      </c>
      <c r="X67" s="144">
        <f>N67+'01.6'!X67</f>
        <v>0</v>
      </c>
      <c r="Y67" s="144">
        <f>O67+'01.6'!Y67</f>
        <v>0</v>
      </c>
      <c r="Z67" s="144">
        <f>P67+'01.6'!Z67</f>
        <v>0</v>
      </c>
      <c r="AA67" s="144">
        <f>Q67+'01.6'!AA67</f>
        <v>0</v>
      </c>
      <c r="AB67" s="144">
        <f>R67+'01.6'!AB67</f>
        <v>0</v>
      </c>
      <c r="AC67" s="142"/>
      <c r="AD67" s="142"/>
      <c r="AE67" s="142"/>
      <c r="AF67" s="148"/>
    </row>
    <row r="68" spans="1:32" s="139" customFormat="1" ht="31.5">
      <c r="A68" s="144">
        <v>30</v>
      </c>
      <c r="B68" s="130" t="s">
        <v>136</v>
      </c>
      <c r="C68" s="142"/>
      <c r="D68" s="147"/>
      <c r="E68" s="147"/>
      <c r="F68" s="142">
        <f>E68+'30.5'!F68</f>
        <v>0</v>
      </c>
      <c r="G68" s="142"/>
      <c r="H68" s="142">
        <f>G68+'29T5'!H70</f>
        <v>0</v>
      </c>
      <c r="I68" s="142">
        <f t="shared" si="7"/>
        <v>0</v>
      </c>
      <c r="J68" s="142"/>
      <c r="K68" s="142"/>
      <c r="L68" s="142"/>
      <c r="M68" s="142"/>
      <c r="N68" s="142">
        <f t="shared" si="8"/>
        <v>0</v>
      </c>
      <c r="O68" s="142"/>
      <c r="P68" s="142"/>
      <c r="Q68" s="142"/>
      <c r="R68" s="142"/>
      <c r="S68" s="144">
        <f>I68+'01.6'!S68</f>
        <v>0</v>
      </c>
      <c r="T68" s="144">
        <f>J68+'01.6'!T68</f>
        <v>0</v>
      </c>
      <c r="U68" s="144">
        <f>K68+'01.6'!U68</f>
        <v>0</v>
      </c>
      <c r="V68" s="144">
        <f>L68+'01.6'!V68</f>
        <v>0</v>
      </c>
      <c r="W68" s="144">
        <f>M68+'01.6'!W68</f>
        <v>0</v>
      </c>
      <c r="X68" s="144">
        <f>N68+'01.6'!X68</f>
        <v>0</v>
      </c>
      <c r="Y68" s="144">
        <f>O68+'01.6'!Y68</f>
        <v>0</v>
      </c>
      <c r="Z68" s="144">
        <f>P68+'01.6'!Z68</f>
        <v>0</v>
      </c>
      <c r="AA68" s="144">
        <f>Q68+'01.6'!AA68</f>
        <v>0</v>
      </c>
      <c r="AB68" s="144">
        <f>R68+'01.6'!AB68</f>
        <v>0</v>
      </c>
      <c r="AC68" s="142"/>
      <c r="AD68" s="142"/>
      <c r="AE68" s="142"/>
      <c r="AF68" s="148"/>
    </row>
    <row r="69" spans="1:32" s="139" customFormat="1" ht="15.75">
      <c r="A69" s="144">
        <v>31</v>
      </c>
      <c r="B69" s="130" t="s">
        <v>137</v>
      </c>
      <c r="C69" s="142"/>
      <c r="D69" s="147"/>
      <c r="E69" s="147"/>
      <c r="F69" s="142">
        <f>E69+'30.5'!F69</f>
        <v>0</v>
      </c>
      <c r="G69" s="142"/>
      <c r="H69" s="142">
        <f>G69+'29T5'!H71</f>
        <v>0</v>
      </c>
      <c r="I69" s="142">
        <f t="shared" si="7"/>
        <v>0</v>
      </c>
      <c r="J69" s="142"/>
      <c r="K69" s="142"/>
      <c r="L69" s="142"/>
      <c r="M69" s="142"/>
      <c r="N69" s="142">
        <f t="shared" si="8"/>
        <v>0</v>
      </c>
      <c r="O69" s="142"/>
      <c r="P69" s="142"/>
      <c r="Q69" s="142"/>
      <c r="R69" s="142"/>
      <c r="S69" s="144">
        <f>I69+'01.6'!S69</f>
        <v>0</v>
      </c>
      <c r="T69" s="144">
        <f>J69+'01.6'!T69</f>
        <v>0</v>
      </c>
      <c r="U69" s="144">
        <f>K69+'01.6'!U69</f>
        <v>0</v>
      </c>
      <c r="V69" s="144">
        <f>L69+'01.6'!V69</f>
        <v>0</v>
      </c>
      <c r="W69" s="144">
        <f>M69+'01.6'!W69</f>
        <v>0</v>
      </c>
      <c r="X69" s="144">
        <f>N69+'01.6'!X69</f>
        <v>0</v>
      </c>
      <c r="Y69" s="144">
        <f>O69+'01.6'!Y69</f>
        <v>0</v>
      </c>
      <c r="Z69" s="144">
        <f>P69+'01.6'!Z69</f>
        <v>0</v>
      </c>
      <c r="AA69" s="144">
        <f>Q69+'01.6'!AA69</f>
        <v>0</v>
      </c>
      <c r="AB69" s="144">
        <f>R69+'01.6'!AB69</f>
        <v>0</v>
      </c>
      <c r="AC69" s="142"/>
      <c r="AD69" s="142"/>
      <c r="AE69" s="142"/>
      <c r="AF69" s="148"/>
    </row>
    <row r="70" spans="1:32" s="139" customFormat="1" ht="15.75">
      <c r="A70" s="144">
        <v>32</v>
      </c>
      <c r="B70" s="130" t="s">
        <v>138</v>
      </c>
      <c r="C70" s="142"/>
      <c r="D70" s="147"/>
      <c r="E70" s="147"/>
      <c r="F70" s="142">
        <f>E70+'30.5'!F70</f>
        <v>0</v>
      </c>
      <c r="G70" s="142"/>
      <c r="H70" s="142">
        <f>G70+'29T5'!H72</f>
        <v>0</v>
      </c>
      <c r="I70" s="142">
        <f t="shared" si="7"/>
        <v>0</v>
      </c>
      <c r="J70" s="142"/>
      <c r="K70" s="142"/>
      <c r="L70" s="142"/>
      <c r="M70" s="142"/>
      <c r="N70" s="142">
        <f t="shared" si="8"/>
        <v>0</v>
      </c>
      <c r="O70" s="142"/>
      <c r="P70" s="142"/>
      <c r="Q70" s="142"/>
      <c r="R70" s="142"/>
      <c r="S70" s="144">
        <f>I70+'01.6'!S70</f>
        <v>0</v>
      </c>
      <c r="T70" s="144">
        <f>J70+'01.6'!T70</f>
        <v>0</v>
      </c>
      <c r="U70" s="144">
        <f>K70+'01.6'!U70</f>
        <v>0</v>
      </c>
      <c r="V70" s="144">
        <f>L70+'01.6'!V70</f>
        <v>0</v>
      </c>
      <c r="W70" s="144">
        <f>M70+'01.6'!W70</f>
        <v>0</v>
      </c>
      <c r="X70" s="144">
        <f>N70+'01.6'!X70</f>
        <v>0</v>
      </c>
      <c r="Y70" s="144">
        <f>O70+'01.6'!Y70</f>
        <v>0</v>
      </c>
      <c r="Z70" s="144">
        <f>P70+'01.6'!Z70</f>
        <v>0</v>
      </c>
      <c r="AA70" s="144">
        <f>Q70+'01.6'!AA70</f>
        <v>0</v>
      </c>
      <c r="AB70" s="144">
        <f>R70+'01.6'!AB70</f>
        <v>0</v>
      </c>
      <c r="AC70" s="142"/>
      <c r="AD70" s="142"/>
      <c r="AE70" s="142"/>
      <c r="AF70" s="148"/>
    </row>
    <row r="71" spans="1:32" s="139" customFormat="1" ht="15.75">
      <c r="A71" s="144">
        <v>33</v>
      </c>
      <c r="B71" s="130" t="s">
        <v>139</v>
      </c>
      <c r="C71" s="142"/>
      <c r="D71" s="147"/>
      <c r="E71" s="147"/>
      <c r="F71" s="142">
        <f>E71+'30.5'!F71</f>
        <v>0</v>
      </c>
      <c r="G71" s="142"/>
      <c r="H71" s="142">
        <f>G71+'29T5'!H73</f>
        <v>0</v>
      </c>
      <c r="I71" s="142">
        <f t="shared" si="7"/>
        <v>0</v>
      </c>
      <c r="J71" s="142"/>
      <c r="K71" s="142"/>
      <c r="L71" s="142"/>
      <c r="M71" s="142"/>
      <c r="N71" s="142">
        <f t="shared" si="8"/>
        <v>0</v>
      </c>
      <c r="O71" s="142"/>
      <c r="P71" s="142"/>
      <c r="Q71" s="142"/>
      <c r="R71" s="142"/>
      <c r="S71" s="144">
        <f>I71+'01.6'!S71</f>
        <v>0</v>
      </c>
      <c r="T71" s="144">
        <f>J71+'01.6'!T71</f>
        <v>0</v>
      </c>
      <c r="U71" s="144">
        <f>K71+'01.6'!U71</f>
        <v>0</v>
      </c>
      <c r="V71" s="144">
        <f>L71+'01.6'!V71</f>
        <v>0</v>
      </c>
      <c r="W71" s="144">
        <f>M71+'01.6'!W71</f>
        <v>0</v>
      </c>
      <c r="X71" s="144">
        <f>N71+'01.6'!X71</f>
        <v>0</v>
      </c>
      <c r="Y71" s="144">
        <f>O71+'01.6'!Y71</f>
        <v>0</v>
      </c>
      <c r="Z71" s="144">
        <f>P71+'01.6'!Z71</f>
        <v>0</v>
      </c>
      <c r="AA71" s="144">
        <f>Q71+'01.6'!AA71</f>
        <v>0</v>
      </c>
      <c r="AB71" s="144">
        <f>R71+'01.6'!AB71</f>
        <v>0</v>
      </c>
      <c r="AC71" s="142"/>
      <c r="AD71" s="142"/>
      <c r="AE71" s="142"/>
      <c r="AF71" s="148"/>
    </row>
    <row r="72" spans="1:32" s="139" customFormat="1" ht="15">
      <c r="A72" s="144" t="s">
        <v>57</v>
      </c>
      <c r="B72" s="145" t="s">
        <v>59</v>
      </c>
      <c r="C72" s="142"/>
      <c r="D72" s="147"/>
      <c r="E72" s="138">
        <f>SUM(E73:E90)</f>
        <v>0</v>
      </c>
      <c r="F72" s="138">
        <f aca="true" t="shared" si="9" ref="F72:AF72">SUM(F73:F90)</f>
        <v>4</v>
      </c>
      <c r="G72" s="138">
        <f t="shared" si="9"/>
        <v>0</v>
      </c>
      <c r="H72" s="138">
        <f t="shared" si="9"/>
        <v>6</v>
      </c>
      <c r="I72" s="138">
        <f t="shared" si="9"/>
        <v>0</v>
      </c>
      <c r="J72" s="138">
        <f t="shared" si="9"/>
        <v>0</v>
      </c>
      <c r="K72" s="138">
        <f t="shared" si="9"/>
        <v>0</v>
      </c>
      <c r="L72" s="138">
        <f t="shared" si="9"/>
        <v>0</v>
      </c>
      <c r="M72" s="138">
        <f t="shared" si="9"/>
        <v>0</v>
      </c>
      <c r="N72" s="138">
        <f t="shared" si="9"/>
        <v>0</v>
      </c>
      <c r="O72" s="138">
        <f t="shared" si="9"/>
        <v>0</v>
      </c>
      <c r="P72" s="138">
        <f t="shared" si="9"/>
        <v>0</v>
      </c>
      <c r="Q72" s="138">
        <f t="shared" si="9"/>
        <v>0</v>
      </c>
      <c r="R72" s="138">
        <f t="shared" si="9"/>
        <v>0</v>
      </c>
      <c r="S72" s="144">
        <f>I72+'01.6'!S72</f>
        <v>166</v>
      </c>
      <c r="T72" s="144">
        <f>J72+'01.6'!T72</f>
        <v>10</v>
      </c>
      <c r="U72" s="144">
        <f>K72+'01.6'!U72</f>
        <v>0</v>
      </c>
      <c r="V72" s="144">
        <f>L72+'01.6'!V72</f>
        <v>144</v>
      </c>
      <c r="W72" s="144">
        <f>M72+'01.6'!W72</f>
        <v>12</v>
      </c>
      <c r="X72" s="144">
        <f>N72+'01.6'!X72</f>
        <v>184</v>
      </c>
      <c r="Y72" s="144">
        <f>O72+'01.6'!Y72</f>
        <v>10</v>
      </c>
      <c r="Z72" s="144">
        <f>P72+'01.6'!Z72</f>
        <v>0</v>
      </c>
      <c r="AA72" s="144">
        <f>Q72+'01.6'!AA72</f>
        <v>162</v>
      </c>
      <c r="AB72" s="144">
        <f>R72+'01.6'!AB72</f>
        <v>12</v>
      </c>
      <c r="AC72" s="138">
        <f t="shared" si="9"/>
        <v>40</v>
      </c>
      <c r="AD72" s="138">
        <f t="shared" si="9"/>
        <v>1000</v>
      </c>
      <c r="AE72" s="138">
        <f t="shared" si="9"/>
        <v>3</v>
      </c>
      <c r="AF72" s="138">
        <f t="shared" si="9"/>
        <v>0</v>
      </c>
    </row>
    <row r="73" spans="1:32" s="139" customFormat="1" ht="24">
      <c r="A73" s="144">
        <v>1</v>
      </c>
      <c r="B73" s="146" t="s">
        <v>62</v>
      </c>
      <c r="C73" s="142" t="s">
        <v>63</v>
      </c>
      <c r="D73" s="147"/>
      <c r="E73" s="147"/>
      <c r="F73" s="142">
        <f>E73+'30.5'!F73</f>
        <v>1</v>
      </c>
      <c r="G73" s="142"/>
      <c r="H73" s="142">
        <f>G73+'29T5'!H75</f>
        <v>1</v>
      </c>
      <c r="I73" s="142">
        <f>J73+K73+L73+M73</f>
        <v>0</v>
      </c>
      <c r="J73" s="142"/>
      <c r="K73" s="142"/>
      <c r="L73" s="142"/>
      <c r="M73" s="142"/>
      <c r="N73" s="142">
        <f>O73+P73+Q73+R73</f>
        <v>0</v>
      </c>
      <c r="O73" s="142"/>
      <c r="P73" s="142"/>
      <c r="Q73" s="142"/>
      <c r="R73" s="142"/>
      <c r="S73" s="144">
        <f>I73+'01.6'!S73</f>
        <v>20</v>
      </c>
      <c r="T73" s="144">
        <f>J73+'01.6'!T73</f>
        <v>2</v>
      </c>
      <c r="U73" s="144">
        <f>K73+'01.6'!U73</f>
        <v>0</v>
      </c>
      <c r="V73" s="144">
        <f>L73+'01.6'!V73</f>
        <v>11</v>
      </c>
      <c r="W73" s="144">
        <f>M73+'01.6'!W73</f>
        <v>7</v>
      </c>
      <c r="X73" s="144">
        <f>N73+'01.6'!X73</f>
        <v>20</v>
      </c>
      <c r="Y73" s="144">
        <f>O73+'01.6'!Y73</f>
        <v>2</v>
      </c>
      <c r="Z73" s="144">
        <f>P73+'01.6'!Z73</f>
        <v>0</v>
      </c>
      <c r="AA73" s="144">
        <f>Q73+'01.6'!AA73</f>
        <v>11</v>
      </c>
      <c r="AB73" s="144">
        <f>R73+'01.6'!AB73</f>
        <v>7</v>
      </c>
      <c r="AC73" s="142">
        <v>40</v>
      </c>
      <c r="AD73" s="142">
        <v>1000</v>
      </c>
      <c r="AE73" s="142">
        <v>1</v>
      </c>
      <c r="AF73" s="148"/>
    </row>
    <row r="74" spans="1:32" s="139" customFormat="1" ht="24">
      <c r="A74" s="144">
        <v>2</v>
      </c>
      <c r="B74" s="146" t="s">
        <v>70</v>
      </c>
      <c r="C74" s="142" t="s">
        <v>79</v>
      </c>
      <c r="D74" s="147"/>
      <c r="E74" s="147"/>
      <c r="F74" s="142">
        <f>E74+'30.5'!F74</f>
        <v>2</v>
      </c>
      <c r="G74" s="142"/>
      <c r="H74" s="142">
        <f>G74+'29T5'!H76</f>
        <v>1</v>
      </c>
      <c r="I74" s="142">
        <f aca="true" t="shared" si="10" ref="I74:I90">J74+K74+L74+M74</f>
        <v>0</v>
      </c>
      <c r="J74" s="142"/>
      <c r="K74" s="142"/>
      <c r="L74" s="142"/>
      <c r="M74" s="142"/>
      <c r="N74" s="142">
        <f aca="true" t="shared" si="11" ref="N74:N90">O74+P74+Q74+R74</f>
        <v>0</v>
      </c>
      <c r="O74" s="142"/>
      <c r="P74" s="142"/>
      <c r="Q74" s="142"/>
      <c r="R74" s="142"/>
      <c r="S74" s="144">
        <f>I74+'01.6'!S74</f>
        <v>53</v>
      </c>
      <c r="T74" s="144">
        <f>J74+'01.6'!T74</f>
        <v>6</v>
      </c>
      <c r="U74" s="144">
        <f>K74+'01.6'!U74</f>
        <v>0</v>
      </c>
      <c r="V74" s="144">
        <f>L74+'01.6'!V74</f>
        <v>47</v>
      </c>
      <c r="W74" s="144">
        <f>M74+'01.6'!W74</f>
        <v>0</v>
      </c>
      <c r="X74" s="144">
        <f>N74+'01.6'!X74</f>
        <v>71</v>
      </c>
      <c r="Y74" s="144">
        <f>O74+'01.6'!Y74</f>
        <v>6</v>
      </c>
      <c r="Z74" s="144">
        <f>P74+'01.6'!Z74</f>
        <v>0</v>
      </c>
      <c r="AA74" s="144">
        <f>Q74+'01.6'!AA74</f>
        <v>65</v>
      </c>
      <c r="AB74" s="144">
        <f>R74+'01.6'!AB74</f>
        <v>0</v>
      </c>
      <c r="AC74" s="142"/>
      <c r="AD74" s="142"/>
      <c r="AE74" s="142">
        <v>1</v>
      </c>
      <c r="AF74" s="148"/>
    </row>
    <row r="75" spans="1:32" s="139" customFormat="1" ht="24">
      <c r="A75" s="144">
        <v>3</v>
      </c>
      <c r="B75" s="146" t="s">
        <v>71</v>
      </c>
      <c r="C75" s="142" t="s">
        <v>79</v>
      </c>
      <c r="D75" s="147"/>
      <c r="E75" s="147"/>
      <c r="F75" s="142">
        <f>E75+'30.5'!F75</f>
        <v>1</v>
      </c>
      <c r="G75" s="142"/>
      <c r="H75" s="142">
        <f>G75+'29T5'!H77</f>
        <v>4</v>
      </c>
      <c r="I75" s="142">
        <f t="shared" si="10"/>
        <v>0</v>
      </c>
      <c r="J75" s="142"/>
      <c r="K75" s="142"/>
      <c r="L75" s="142"/>
      <c r="M75" s="142"/>
      <c r="N75" s="142">
        <f t="shared" si="11"/>
        <v>0</v>
      </c>
      <c r="O75" s="142"/>
      <c r="P75" s="142"/>
      <c r="Q75" s="142"/>
      <c r="R75" s="142"/>
      <c r="S75" s="144">
        <f>I75+'01.6'!S75</f>
        <v>93</v>
      </c>
      <c r="T75" s="144">
        <f>J75+'01.6'!T75</f>
        <v>2</v>
      </c>
      <c r="U75" s="144">
        <f>K75+'01.6'!U75</f>
        <v>0</v>
      </c>
      <c r="V75" s="144">
        <f>L75+'01.6'!V75</f>
        <v>86</v>
      </c>
      <c r="W75" s="144">
        <f>M75+'01.6'!W75</f>
        <v>5</v>
      </c>
      <c r="X75" s="144">
        <f>N75+'01.6'!X75</f>
        <v>93</v>
      </c>
      <c r="Y75" s="144">
        <f>O75+'01.6'!Y75</f>
        <v>2</v>
      </c>
      <c r="Z75" s="144">
        <f>P75+'01.6'!Z75</f>
        <v>0</v>
      </c>
      <c r="AA75" s="144">
        <f>Q75+'01.6'!AA75</f>
        <v>86</v>
      </c>
      <c r="AB75" s="144">
        <f>R75+'01.6'!AB75</f>
        <v>5</v>
      </c>
      <c r="AC75" s="142"/>
      <c r="AD75" s="142"/>
      <c r="AE75" s="142">
        <v>1</v>
      </c>
      <c r="AF75" s="148"/>
    </row>
    <row r="76" spans="1:32" s="139" customFormat="1" ht="15.75">
      <c r="A76" s="144">
        <v>4</v>
      </c>
      <c r="B76" s="129" t="s">
        <v>140</v>
      </c>
      <c r="C76" s="142"/>
      <c r="D76" s="147"/>
      <c r="E76" s="147"/>
      <c r="F76" s="142">
        <f>E76+'30.5'!F76</f>
        <v>0</v>
      </c>
      <c r="G76" s="142"/>
      <c r="H76" s="142">
        <f>G76+'29T5'!H78</f>
        <v>0</v>
      </c>
      <c r="I76" s="142">
        <f t="shared" si="10"/>
        <v>0</v>
      </c>
      <c r="J76" s="142"/>
      <c r="K76" s="142"/>
      <c r="L76" s="142"/>
      <c r="M76" s="142"/>
      <c r="N76" s="142">
        <f t="shared" si="11"/>
        <v>0</v>
      </c>
      <c r="O76" s="142"/>
      <c r="P76" s="142"/>
      <c r="Q76" s="142"/>
      <c r="R76" s="142"/>
      <c r="S76" s="144">
        <f>I76+'01.6'!S76</f>
        <v>0</v>
      </c>
      <c r="T76" s="144">
        <f>J76+'01.6'!T76</f>
        <v>0</v>
      </c>
      <c r="U76" s="144">
        <f>K76+'01.6'!U76</f>
        <v>0</v>
      </c>
      <c r="V76" s="144">
        <f>L76+'01.6'!V76</f>
        <v>0</v>
      </c>
      <c r="W76" s="144">
        <f>M76+'01.6'!W76</f>
        <v>0</v>
      </c>
      <c r="X76" s="144">
        <f>N76+'01.6'!X76</f>
        <v>0</v>
      </c>
      <c r="Y76" s="144">
        <f>O76+'01.6'!Y76</f>
        <v>0</v>
      </c>
      <c r="Z76" s="144">
        <f>P76+'01.6'!Z76</f>
        <v>0</v>
      </c>
      <c r="AA76" s="144">
        <f>Q76+'01.6'!AA76</f>
        <v>0</v>
      </c>
      <c r="AB76" s="144">
        <f>R76+'01.6'!AB76</f>
        <v>0</v>
      </c>
      <c r="AC76" s="142"/>
      <c r="AD76" s="142"/>
      <c r="AE76" s="142"/>
      <c r="AF76" s="148"/>
    </row>
    <row r="77" spans="1:32" s="139" customFormat="1" ht="15.75">
      <c r="A77" s="144">
        <v>5</v>
      </c>
      <c r="B77" s="129" t="s">
        <v>141</v>
      </c>
      <c r="C77" s="142"/>
      <c r="D77" s="147"/>
      <c r="E77" s="147"/>
      <c r="F77" s="142">
        <f>E77+'30.5'!F77</f>
        <v>0</v>
      </c>
      <c r="G77" s="142"/>
      <c r="H77" s="142">
        <f>G77+'29T5'!H79</f>
        <v>0</v>
      </c>
      <c r="I77" s="142">
        <f t="shared" si="10"/>
        <v>0</v>
      </c>
      <c r="J77" s="142"/>
      <c r="K77" s="142"/>
      <c r="L77" s="142"/>
      <c r="M77" s="142"/>
      <c r="N77" s="142">
        <f t="shared" si="11"/>
        <v>0</v>
      </c>
      <c r="O77" s="142"/>
      <c r="P77" s="142"/>
      <c r="Q77" s="142"/>
      <c r="R77" s="142"/>
      <c r="S77" s="144">
        <f>I77+'01.6'!S77</f>
        <v>0</v>
      </c>
      <c r="T77" s="144">
        <f>J77+'01.6'!T77</f>
        <v>0</v>
      </c>
      <c r="U77" s="144">
        <f>K77+'01.6'!U77</f>
        <v>0</v>
      </c>
      <c r="V77" s="144">
        <f>L77+'01.6'!V77</f>
        <v>0</v>
      </c>
      <c r="W77" s="144">
        <f>M77+'01.6'!W77</f>
        <v>0</v>
      </c>
      <c r="X77" s="144">
        <f>N77+'01.6'!X77</f>
        <v>0</v>
      </c>
      <c r="Y77" s="144">
        <f>O77+'01.6'!Y77</f>
        <v>0</v>
      </c>
      <c r="Z77" s="144">
        <f>P77+'01.6'!Z77</f>
        <v>0</v>
      </c>
      <c r="AA77" s="144">
        <f>Q77+'01.6'!AA77</f>
        <v>0</v>
      </c>
      <c r="AB77" s="144">
        <f>R77+'01.6'!AB77</f>
        <v>0</v>
      </c>
      <c r="AC77" s="142"/>
      <c r="AD77" s="142"/>
      <c r="AE77" s="142"/>
      <c r="AF77" s="148"/>
    </row>
    <row r="78" spans="1:32" s="139" customFormat="1" ht="15.75">
      <c r="A78" s="144">
        <v>6</v>
      </c>
      <c r="B78" s="129" t="s">
        <v>142</v>
      </c>
      <c r="C78" s="142"/>
      <c r="D78" s="147"/>
      <c r="E78" s="147"/>
      <c r="F78" s="142">
        <f>E78+'30.5'!F78</f>
        <v>0</v>
      </c>
      <c r="G78" s="142"/>
      <c r="H78" s="142">
        <f>G78+'29T5'!H80</f>
        <v>0</v>
      </c>
      <c r="I78" s="142">
        <f t="shared" si="10"/>
        <v>0</v>
      </c>
      <c r="J78" s="142"/>
      <c r="K78" s="142"/>
      <c r="L78" s="142"/>
      <c r="M78" s="142"/>
      <c r="N78" s="142">
        <f t="shared" si="11"/>
        <v>0</v>
      </c>
      <c r="O78" s="142"/>
      <c r="P78" s="142"/>
      <c r="Q78" s="142"/>
      <c r="R78" s="142"/>
      <c r="S78" s="144">
        <f>I78+'01.6'!S78</f>
        <v>0</v>
      </c>
      <c r="T78" s="144">
        <f>J78+'01.6'!T78</f>
        <v>0</v>
      </c>
      <c r="U78" s="144">
        <f>K78+'01.6'!U78</f>
        <v>0</v>
      </c>
      <c r="V78" s="144">
        <f>L78+'01.6'!V78</f>
        <v>0</v>
      </c>
      <c r="W78" s="144">
        <f>M78+'01.6'!W78</f>
        <v>0</v>
      </c>
      <c r="X78" s="144">
        <f>N78+'01.6'!X78</f>
        <v>0</v>
      </c>
      <c r="Y78" s="144">
        <f>O78+'01.6'!Y78</f>
        <v>0</v>
      </c>
      <c r="Z78" s="144">
        <f>P78+'01.6'!Z78</f>
        <v>0</v>
      </c>
      <c r="AA78" s="144">
        <f>Q78+'01.6'!AA78</f>
        <v>0</v>
      </c>
      <c r="AB78" s="144">
        <f>R78+'01.6'!AB78</f>
        <v>0</v>
      </c>
      <c r="AC78" s="142"/>
      <c r="AD78" s="142"/>
      <c r="AE78" s="142"/>
      <c r="AF78" s="148"/>
    </row>
    <row r="79" spans="1:32" s="139" customFormat="1" ht="15.75">
      <c r="A79" s="144">
        <v>7</v>
      </c>
      <c r="B79" s="129" t="s">
        <v>143</v>
      </c>
      <c r="C79" s="142"/>
      <c r="D79" s="147"/>
      <c r="E79" s="147"/>
      <c r="F79" s="142">
        <f>E79+'30.5'!F79</f>
        <v>0</v>
      </c>
      <c r="G79" s="142"/>
      <c r="H79" s="142">
        <f>G79+'29T5'!H81</f>
        <v>0</v>
      </c>
      <c r="I79" s="142">
        <f t="shared" si="10"/>
        <v>0</v>
      </c>
      <c r="J79" s="142"/>
      <c r="K79" s="142"/>
      <c r="L79" s="142"/>
      <c r="M79" s="142"/>
      <c r="N79" s="142">
        <f t="shared" si="11"/>
        <v>0</v>
      </c>
      <c r="O79" s="142"/>
      <c r="P79" s="142"/>
      <c r="Q79" s="142"/>
      <c r="R79" s="142"/>
      <c r="S79" s="144">
        <f>I79+'01.6'!S79</f>
        <v>0</v>
      </c>
      <c r="T79" s="144">
        <f>J79+'01.6'!T79</f>
        <v>0</v>
      </c>
      <c r="U79" s="144">
        <f>K79+'01.6'!U79</f>
        <v>0</v>
      </c>
      <c r="V79" s="144">
        <f>L79+'01.6'!V79</f>
        <v>0</v>
      </c>
      <c r="W79" s="144">
        <f>M79+'01.6'!W79</f>
        <v>0</v>
      </c>
      <c r="X79" s="144">
        <f>N79+'01.6'!X79</f>
        <v>0</v>
      </c>
      <c r="Y79" s="144">
        <f>O79+'01.6'!Y79</f>
        <v>0</v>
      </c>
      <c r="Z79" s="144">
        <f>P79+'01.6'!Z79</f>
        <v>0</v>
      </c>
      <c r="AA79" s="144">
        <f>Q79+'01.6'!AA79</f>
        <v>0</v>
      </c>
      <c r="AB79" s="144">
        <f>R79+'01.6'!AB79</f>
        <v>0</v>
      </c>
      <c r="AC79" s="142"/>
      <c r="AD79" s="142"/>
      <c r="AE79" s="142"/>
      <c r="AF79" s="148"/>
    </row>
    <row r="80" spans="1:32" s="139" customFormat="1" ht="15.75">
      <c r="A80" s="144">
        <v>8</v>
      </c>
      <c r="B80" s="129" t="s">
        <v>144</v>
      </c>
      <c r="C80" s="142"/>
      <c r="D80" s="147"/>
      <c r="E80" s="147"/>
      <c r="F80" s="142">
        <f>E80+'30.5'!F80</f>
        <v>0</v>
      </c>
      <c r="G80" s="142"/>
      <c r="H80" s="142">
        <f>G80+'29T5'!H82</f>
        <v>0</v>
      </c>
      <c r="I80" s="142">
        <f t="shared" si="10"/>
        <v>0</v>
      </c>
      <c r="J80" s="142"/>
      <c r="K80" s="142"/>
      <c r="L80" s="142"/>
      <c r="M80" s="142"/>
      <c r="N80" s="142">
        <f t="shared" si="11"/>
        <v>0</v>
      </c>
      <c r="O80" s="142"/>
      <c r="P80" s="142"/>
      <c r="Q80" s="142"/>
      <c r="R80" s="142"/>
      <c r="S80" s="144">
        <f>I80+'01.6'!S80</f>
        <v>0</v>
      </c>
      <c r="T80" s="144">
        <f>J80+'01.6'!T80</f>
        <v>0</v>
      </c>
      <c r="U80" s="144">
        <f>K80+'01.6'!U80</f>
        <v>0</v>
      </c>
      <c r="V80" s="144">
        <f>L80+'01.6'!V80</f>
        <v>0</v>
      </c>
      <c r="W80" s="144">
        <f>M80+'01.6'!W80</f>
        <v>0</v>
      </c>
      <c r="X80" s="144">
        <f>N80+'01.6'!X80</f>
        <v>0</v>
      </c>
      <c r="Y80" s="144">
        <f>O80+'01.6'!Y80</f>
        <v>0</v>
      </c>
      <c r="Z80" s="144">
        <f>P80+'01.6'!Z80</f>
        <v>0</v>
      </c>
      <c r="AA80" s="144">
        <f>Q80+'01.6'!AA80</f>
        <v>0</v>
      </c>
      <c r="AB80" s="144">
        <f>R80+'01.6'!AB80</f>
        <v>0</v>
      </c>
      <c r="AC80" s="142"/>
      <c r="AD80" s="142"/>
      <c r="AE80" s="142"/>
      <c r="AF80" s="148"/>
    </row>
    <row r="81" spans="1:32" s="139" customFormat="1" ht="15.75">
      <c r="A81" s="144">
        <v>9</v>
      </c>
      <c r="B81" s="129" t="s">
        <v>145</v>
      </c>
      <c r="C81" s="142"/>
      <c r="D81" s="147"/>
      <c r="E81" s="147"/>
      <c r="F81" s="142">
        <f>E81+'30.5'!F81</f>
        <v>0</v>
      </c>
      <c r="G81" s="142"/>
      <c r="H81" s="142">
        <f>G81+'29T5'!H83</f>
        <v>0</v>
      </c>
      <c r="I81" s="142">
        <f t="shared" si="10"/>
        <v>0</v>
      </c>
      <c r="J81" s="142"/>
      <c r="K81" s="142"/>
      <c r="L81" s="142"/>
      <c r="M81" s="142"/>
      <c r="N81" s="142">
        <f t="shared" si="11"/>
        <v>0</v>
      </c>
      <c r="O81" s="142"/>
      <c r="P81" s="142"/>
      <c r="Q81" s="142"/>
      <c r="R81" s="142"/>
      <c r="S81" s="144">
        <f>I81+'01.6'!S81</f>
        <v>0</v>
      </c>
      <c r="T81" s="144">
        <f>J81+'01.6'!T81</f>
        <v>0</v>
      </c>
      <c r="U81" s="144">
        <f>K81+'01.6'!U81</f>
        <v>0</v>
      </c>
      <c r="V81" s="144">
        <f>L81+'01.6'!V81</f>
        <v>0</v>
      </c>
      <c r="W81" s="144">
        <f>M81+'01.6'!W81</f>
        <v>0</v>
      </c>
      <c r="X81" s="144">
        <f>N81+'01.6'!X81</f>
        <v>0</v>
      </c>
      <c r="Y81" s="144">
        <f>O81+'01.6'!Y81</f>
        <v>0</v>
      </c>
      <c r="Z81" s="144">
        <f>P81+'01.6'!Z81</f>
        <v>0</v>
      </c>
      <c r="AA81" s="144">
        <f>Q81+'01.6'!AA81</f>
        <v>0</v>
      </c>
      <c r="AB81" s="144">
        <f>R81+'01.6'!AB81</f>
        <v>0</v>
      </c>
      <c r="AC81" s="142"/>
      <c r="AD81" s="142"/>
      <c r="AE81" s="142"/>
      <c r="AF81" s="148"/>
    </row>
    <row r="82" spans="1:32" s="139" customFormat="1" ht="15.75">
      <c r="A82" s="144">
        <v>10</v>
      </c>
      <c r="B82" s="129" t="s">
        <v>146</v>
      </c>
      <c r="C82" s="142"/>
      <c r="D82" s="147"/>
      <c r="E82" s="147"/>
      <c r="F82" s="142">
        <f>E82+'30.5'!F82</f>
        <v>0</v>
      </c>
      <c r="G82" s="142"/>
      <c r="H82" s="142">
        <f>G82+'29T5'!H84</f>
        <v>0</v>
      </c>
      <c r="I82" s="142">
        <f t="shared" si="10"/>
        <v>0</v>
      </c>
      <c r="J82" s="142"/>
      <c r="K82" s="142"/>
      <c r="L82" s="142"/>
      <c r="M82" s="142"/>
      <c r="N82" s="142">
        <f t="shared" si="11"/>
        <v>0</v>
      </c>
      <c r="O82" s="142"/>
      <c r="P82" s="142"/>
      <c r="Q82" s="142"/>
      <c r="R82" s="142"/>
      <c r="S82" s="144">
        <f>I82+'01.6'!S82</f>
        <v>0</v>
      </c>
      <c r="T82" s="144">
        <f>J82+'01.6'!T82</f>
        <v>0</v>
      </c>
      <c r="U82" s="144">
        <f>K82+'01.6'!U82</f>
        <v>0</v>
      </c>
      <c r="V82" s="144">
        <f>L82+'01.6'!V82</f>
        <v>0</v>
      </c>
      <c r="W82" s="144">
        <f>M82+'01.6'!W82</f>
        <v>0</v>
      </c>
      <c r="X82" s="144">
        <f>N82+'01.6'!X82</f>
        <v>0</v>
      </c>
      <c r="Y82" s="144">
        <f>O82+'01.6'!Y82</f>
        <v>0</v>
      </c>
      <c r="Z82" s="144">
        <f>P82+'01.6'!Z82</f>
        <v>0</v>
      </c>
      <c r="AA82" s="144">
        <f>Q82+'01.6'!AA82</f>
        <v>0</v>
      </c>
      <c r="AB82" s="144">
        <f>R82+'01.6'!AB82</f>
        <v>0</v>
      </c>
      <c r="AC82" s="142"/>
      <c r="AD82" s="142"/>
      <c r="AE82" s="142"/>
      <c r="AF82" s="148"/>
    </row>
    <row r="83" spans="1:32" s="139" customFormat="1" ht="15.75">
      <c r="A83" s="144">
        <v>11</v>
      </c>
      <c r="B83" s="129" t="s">
        <v>147</v>
      </c>
      <c r="C83" s="142"/>
      <c r="D83" s="147"/>
      <c r="E83" s="147"/>
      <c r="F83" s="142">
        <f>E83+'30.5'!F83</f>
        <v>0</v>
      </c>
      <c r="G83" s="142"/>
      <c r="H83" s="142">
        <f>G83+'29T5'!H85</f>
        <v>0</v>
      </c>
      <c r="I83" s="142">
        <f t="shared" si="10"/>
        <v>0</v>
      </c>
      <c r="J83" s="142"/>
      <c r="K83" s="142"/>
      <c r="L83" s="142"/>
      <c r="M83" s="142"/>
      <c r="N83" s="142">
        <f t="shared" si="11"/>
        <v>0</v>
      </c>
      <c r="O83" s="142"/>
      <c r="P83" s="142"/>
      <c r="Q83" s="142"/>
      <c r="R83" s="142"/>
      <c r="S83" s="144">
        <f>I83+'01.6'!S83</f>
        <v>0</v>
      </c>
      <c r="T83" s="144">
        <f>J83+'01.6'!T83</f>
        <v>0</v>
      </c>
      <c r="U83" s="144">
        <f>K83+'01.6'!U83</f>
        <v>0</v>
      </c>
      <c r="V83" s="144">
        <f>L83+'01.6'!V83</f>
        <v>0</v>
      </c>
      <c r="W83" s="144">
        <f>M83+'01.6'!W83</f>
        <v>0</v>
      </c>
      <c r="X83" s="144">
        <f>N83+'01.6'!X83</f>
        <v>0</v>
      </c>
      <c r="Y83" s="144">
        <f>O83+'01.6'!Y83</f>
        <v>0</v>
      </c>
      <c r="Z83" s="144">
        <f>P83+'01.6'!Z83</f>
        <v>0</v>
      </c>
      <c r="AA83" s="144">
        <f>Q83+'01.6'!AA83</f>
        <v>0</v>
      </c>
      <c r="AB83" s="144">
        <f>R83+'01.6'!AB83</f>
        <v>0</v>
      </c>
      <c r="AC83" s="142"/>
      <c r="AD83" s="142"/>
      <c r="AE83" s="142"/>
      <c r="AF83" s="148"/>
    </row>
    <row r="84" spans="1:32" s="139" customFormat="1" ht="15.75">
      <c r="A84" s="144">
        <v>12</v>
      </c>
      <c r="B84" s="129" t="s">
        <v>148</v>
      </c>
      <c r="C84" s="142"/>
      <c r="D84" s="147"/>
      <c r="E84" s="147"/>
      <c r="F84" s="142">
        <f>E84+'30.5'!F84</f>
        <v>0</v>
      </c>
      <c r="G84" s="142"/>
      <c r="H84" s="142">
        <f>G84+'29T5'!H86</f>
        <v>0</v>
      </c>
      <c r="I84" s="142">
        <f t="shared" si="10"/>
        <v>0</v>
      </c>
      <c r="J84" s="142"/>
      <c r="K84" s="142"/>
      <c r="L84" s="142"/>
      <c r="M84" s="142"/>
      <c r="N84" s="142">
        <f t="shared" si="11"/>
        <v>0</v>
      </c>
      <c r="O84" s="142"/>
      <c r="P84" s="142"/>
      <c r="Q84" s="142"/>
      <c r="R84" s="142"/>
      <c r="S84" s="144">
        <f>I84+'01.6'!S84</f>
        <v>0</v>
      </c>
      <c r="T84" s="144">
        <f>J84+'01.6'!T84</f>
        <v>0</v>
      </c>
      <c r="U84" s="144">
        <f>K84+'01.6'!U84</f>
        <v>0</v>
      </c>
      <c r="V84" s="144">
        <f>L84+'01.6'!V84</f>
        <v>0</v>
      </c>
      <c r="W84" s="144">
        <f>M84+'01.6'!W84</f>
        <v>0</v>
      </c>
      <c r="X84" s="144">
        <f>N84+'01.6'!X84</f>
        <v>0</v>
      </c>
      <c r="Y84" s="144">
        <f>O84+'01.6'!Y84</f>
        <v>0</v>
      </c>
      <c r="Z84" s="144">
        <f>P84+'01.6'!Z84</f>
        <v>0</v>
      </c>
      <c r="AA84" s="144">
        <f>Q84+'01.6'!AA84</f>
        <v>0</v>
      </c>
      <c r="AB84" s="144">
        <f>R84+'01.6'!AB84</f>
        <v>0</v>
      </c>
      <c r="AC84" s="142"/>
      <c r="AD84" s="142"/>
      <c r="AE84" s="142"/>
      <c r="AF84" s="148"/>
    </row>
    <row r="85" spans="1:32" s="139" customFormat="1" ht="15.75">
      <c r="A85" s="144">
        <v>13</v>
      </c>
      <c r="B85" s="129" t="s">
        <v>149</v>
      </c>
      <c r="C85" s="142"/>
      <c r="D85" s="147"/>
      <c r="E85" s="147"/>
      <c r="F85" s="142">
        <f>E85+'30.5'!F85</f>
        <v>0</v>
      </c>
      <c r="G85" s="142"/>
      <c r="H85" s="142">
        <f>G85+'29T5'!H87</f>
        <v>0</v>
      </c>
      <c r="I85" s="142">
        <f t="shared" si="10"/>
        <v>0</v>
      </c>
      <c r="J85" s="142"/>
      <c r="K85" s="142"/>
      <c r="L85" s="142"/>
      <c r="M85" s="142"/>
      <c r="N85" s="142">
        <f t="shared" si="11"/>
        <v>0</v>
      </c>
      <c r="O85" s="142"/>
      <c r="P85" s="142"/>
      <c r="Q85" s="142"/>
      <c r="R85" s="142"/>
      <c r="S85" s="144">
        <f>I85+'01.6'!S85</f>
        <v>0</v>
      </c>
      <c r="T85" s="144">
        <f>J85+'01.6'!T85</f>
        <v>0</v>
      </c>
      <c r="U85" s="144">
        <f>K85+'01.6'!U85</f>
        <v>0</v>
      </c>
      <c r="V85" s="144">
        <f>L85+'01.6'!V85</f>
        <v>0</v>
      </c>
      <c r="W85" s="144">
        <f>M85+'01.6'!W85</f>
        <v>0</v>
      </c>
      <c r="X85" s="144">
        <f>N85+'01.6'!X85</f>
        <v>0</v>
      </c>
      <c r="Y85" s="144">
        <f>O85+'01.6'!Y85</f>
        <v>0</v>
      </c>
      <c r="Z85" s="144">
        <f>P85+'01.6'!Z85</f>
        <v>0</v>
      </c>
      <c r="AA85" s="144">
        <f>Q85+'01.6'!AA85</f>
        <v>0</v>
      </c>
      <c r="AB85" s="144">
        <f>R85+'01.6'!AB85</f>
        <v>0</v>
      </c>
      <c r="AC85" s="142"/>
      <c r="AD85" s="142"/>
      <c r="AE85" s="142"/>
      <c r="AF85" s="148"/>
    </row>
    <row r="86" spans="1:32" s="139" customFormat="1" ht="15.75">
      <c r="A86" s="144">
        <v>14</v>
      </c>
      <c r="B86" s="129" t="s">
        <v>150</v>
      </c>
      <c r="C86" s="142"/>
      <c r="D86" s="147"/>
      <c r="E86" s="147"/>
      <c r="F86" s="142">
        <f>E86+'30.5'!F86</f>
        <v>0</v>
      </c>
      <c r="G86" s="142"/>
      <c r="H86" s="142">
        <f>G86+'29T5'!H88</f>
        <v>0</v>
      </c>
      <c r="I86" s="142">
        <f t="shared" si="10"/>
        <v>0</v>
      </c>
      <c r="J86" s="142"/>
      <c r="K86" s="142"/>
      <c r="L86" s="142"/>
      <c r="M86" s="142"/>
      <c r="N86" s="142">
        <f t="shared" si="11"/>
        <v>0</v>
      </c>
      <c r="O86" s="142"/>
      <c r="P86" s="142"/>
      <c r="Q86" s="142"/>
      <c r="R86" s="142"/>
      <c r="S86" s="144">
        <f>I86+'01.6'!S86</f>
        <v>0</v>
      </c>
      <c r="T86" s="144">
        <f>J86+'01.6'!T86</f>
        <v>0</v>
      </c>
      <c r="U86" s="144">
        <f>K86+'01.6'!U86</f>
        <v>0</v>
      </c>
      <c r="V86" s="144">
        <f>L86+'01.6'!V86</f>
        <v>0</v>
      </c>
      <c r="W86" s="144">
        <f>M86+'01.6'!W86</f>
        <v>0</v>
      </c>
      <c r="X86" s="144">
        <f>N86+'01.6'!X86</f>
        <v>0</v>
      </c>
      <c r="Y86" s="144">
        <f>O86+'01.6'!Y86</f>
        <v>0</v>
      </c>
      <c r="Z86" s="144">
        <f>P86+'01.6'!Z86</f>
        <v>0</v>
      </c>
      <c r="AA86" s="144">
        <f>Q86+'01.6'!AA86</f>
        <v>0</v>
      </c>
      <c r="AB86" s="144">
        <f>R86+'01.6'!AB86</f>
        <v>0</v>
      </c>
      <c r="AC86" s="142"/>
      <c r="AD86" s="142"/>
      <c r="AE86" s="142"/>
      <c r="AF86" s="148"/>
    </row>
    <row r="87" spans="1:32" s="139" customFormat="1" ht="15.75">
      <c r="A87" s="144">
        <v>15</v>
      </c>
      <c r="B87" s="129" t="s">
        <v>151</v>
      </c>
      <c r="C87" s="142"/>
      <c r="D87" s="147"/>
      <c r="E87" s="147"/>
      <c r="F87" s="142">
        <f>E87+'30.5'!F87</f>
        <v>0</v>
      </c>
      <c r="G87" s="142"/>
      <c r="H87" s="142">
        <f>G87+'29T5'!H89</f>
        <v>0</v>
      </c>
      <c r="I87" s="142">
        <f t="shared" si="10"/>
        <v>0</v>
      </c>
      <c r="J87" s="142"/>
      <c r="K87" s="142"/>
      <c r="L87" s="142"/>
      <c r="M87" s="142"/>
      <c r="N87" s="142">
        <f t="shared" si="11"/>
        <v>0</v>
      </c>
      <c r="O87" s="142"/>
      <c r="P87" s="142"/>
      <c r="Q87" s="142"/>
      <c r="R87" s="142"/>
      <c r="S87" s="144">
        <f>I87+'01.6'!S87</f>
        <v>0</v>
      </c>
      <c r="T87" s="144">
        <f>J87+'01.6'!T87</f>
        <v>0</v>
      </c>
      <c r="U87" s="144">
        <f>K87+'01.6'!U87</f>
        <v>0</v>
      </c>
      <c r="V87" s="144">
        <f>L87+'01.6'!V87</f>
        <v>0</v>
      </c>
      <c r="W87" s="144">
        <f>M87+'01.6'!W87</f>
        <v>0</v>
      </c>
      <c r="X87" s="144">
        <f>N87+'01.6'!X87</f>
        <v>0</v>
      </c>
      <c r="Y87" s="144">
        <f>O87+'01.6'!Y87</f>
        <v>0</v>
      </c>
      <c r="Z87" s="144">
        <f>P87+'01.6'!Z87</f>
        <v>0</v>
      </c>
      <c r="AA87" s="144">
        <f>Q87+'01.6'!AA87</f>
        <v>0</v>
      </c>
      <c r="AB87" s="144">
        <f>R87+'01.6'!AB87</f>
        <v>0</v>
      </c>
      <c r="AC87" s="142"/>
      <c r="AD87" s="142"/>
      <c r="AE87" s="142"/>
      <c r="AF87" s="148"/>
    </row>
    <row r="88" spans="1:32" s="139" customFormat="1" ht="15.75">
      <c r="A88" s="144">
        <v>16</v>
      </c>
      <c r="B88" s="129" t="s">
        <v>152</v>
      </c>
      <c r="C88" s="142"/>
      <c r="D88" s="147"/>
      <c r="E88" s="147"/>
      <c r="F88" s="142">
        <f>E88+'30.5'!F88</f>
        <v>0</v>
      </c>
      <c r="G88" s="142"/>
      <c r="H88" s="142">
        <f>G88+'29T5'!H90</f>
        <v>0</v>
      </c>
      <c r="I88" s="142">
        <f t="shared" si="10"/>
        <v>0</v>
      </c>
      <c r="J88" s="142"/>
      <c r="K88" s="142"/>
      <c r="L88" s="142"/>
      <c r="M88" s="142"/>
      <c r="N88" s="142">
        <f t="shared" si="11"/>
        <v>0</v>
      </c>
      <c r="O88" s="142"/>
      <c r="P88" s="142"/>
      <c r="Q88" s="142"/>
      <c r="R88" s="142"/>
      <c r="S88" s="144">
        <f>I88+'01.6'!S88</f>
        <v>0</v>
      </c>
      <c r="T88" s="144">
        <f>J88+'01.6'!T88</f>
        <v>0</v>
      </c>
      <c r="U88" s="144">
        <f>K88+'01.6'!U88</f>
        <v>0</v>
      </c>
      <c r="V88" s="144">
        <f>L88+'01.6'!V88</f>
        <v>0</v>
      </c>
      <c r="W88" s="144">
        <f>M88+'01.6'!W88</f>
        <v>0</v>
      </c>
      <c r="X88" s="144">
        <f>N88+'01.6'!X88</f>
        <v>0</v>
      </c>
      <c r="Y88" s="144">
        <f>O88+'01.6'!Y88</f>
        <v>0</v>
      </c>
      <c r="Z88" s="144">
        <f>P88+'01.6'!Z88</f>
        <v>0</v>
      </c>
      <c r="AA88" s="144">
        <f>Q88+'01.6'!AA88</f>
        <v>0</v>
      </c>
      <c r="AB88" s="144">
        <f>R88+'01.6'!AB88</f>
        <v>0</v>
      </c>
      <c r="AC88" s="142"/>
      <c r="AD88" s="142"/>
      <c r="AE88" s="142"/>
      <c r="AF88" s="148"/>
    </row>
    <row r="89" spans="1:32" s="139" customFormat="1" ht="15.75">
      <c r="A89" s="144">
        <v>17</v>
      </c>
      <c r="B89" s="129" t="s">
        <v>153</v>
      </c>
      <c r="C89" s="142"/>
      <c r="D89" s="147"/>
      <c r="E89" s="147"/>
      <c r="F89" s="142">
        <f>E89+'30.5'!F89</f>
        <v>0</v>
      </c>
      <c r="G89" s="142"/>
      <c r="H89" s="142">
        <f>G89+'29T5'!H91</f>
        <v>0</v>
      </c>
      <c r="I89" s="142">
        <f t="shared" si="10"/>
        <v>0</v>
      </c>
      <c r="J89" s="142"/>
      <c r="K89" s="142"/>
      <c r="L89" s="142"/>
      <c r="M89" s="142"/>
      <c r="N89" s="142">
        <f t="shared" si="11"/>
        <v>0</v>
      </c>
      <c r="O89" s="142"/>
      <c r="P89" s="142"/>
      <c r="Q89" s="142"/>
      <c r="R89" s="142"/>
      <c r="S89" s="144">
        <f>I89+'01.6'!S89</f>
        <v>0</v>
      </c>
      <c r="T89" s="144">
        <f>J89+'01.6'!T89</f>
        <v>0</v>
      </c>
      <c r="U89" s="144">
        <f>K89+'01.6'!U89</f>
        <v>0</v>
      </c>
      <c r="V89" s="144">
        <f>L89+'01.6'!V89</f>
        <v>0</v>
      </c>
      <c r="W89" s="144">
        <f>M89+'01.6'!W89</f>
        <v>0</v>
      </c>
      <c r="X89" s="144">
        <f>N89+'01.6'!X89</f>
        <v>0</v>
      </c>
      <c r="Y89" s="144">
        <f>O89+'01.6'!Y89</f>
        <v>0</v>
      </c>
      <c r="Z89" s="144">
        <f>P89+'01.6'!Z89</f>
        <v>0</v>
      </c>
      <c r="AA89" s="144">
        <f>Q89+'01.6'!AA89</f>
        <v>0</v>
      </c>
      <c r="AB89" s="144">
        <f>R89+'01.6'!AB89</f>
        <v>0</v>
      </c>
      <c r="AC89" s="142"/>
      <c r="AD89" s="142"/>
      <c r="AE89" s="142"/>
      <c r="AF89" s="148"/>
    </row>
    <row r="90" spans="1:32" s="139" customFormat="1" ht="15.75">
      <c r="A90" s="144">
        <v>18</v>
      </c>
      <c r="B90" s="129" t="s">
        <v>154</v>
      </c>
      <c r="C90" s="142"/>
      <c r="D90" s="147"/>
      <c r="E90" s="147"/>
      <c r="F90" s="142">
        <f>E90+'30.5'!F90</f>
        <v>0</v>
      </c>
      <c r="G90" s="142"/>
      <c r="H90" s="142">
        <f>G90+'29T5'!H92</f>
        <v>0</v>
      </c>
      <c r="I90" s="142">
        <f t="shared" si="10"/>
        <v>0</v>
      </c>
      <c r="J90" s="142"/>
      <c r="K90" s="142"/>
      <c r="L90" s="142"/>
      <c r="M90" s="142"/>
      <c r="N90" s="142">
        <f t="shared" si="11"/>
        <v>0</v>
      </c>
      <c r="O90" s="142"/>
      <c r="P90" s="142"/>
      <c r="Q90" s="142"/>
      <c r="R90" s="142"/>
      <c r="S90" s="144">
        <f>I90+'01.6'!S90</f>
        <v>0</v>
      </c>
      <c r="T90" s="144">
        <f>J90+'01.6'!T90</f>
        <v>0</v>
      </c>
      <c r="U90" s="144">
        <f>K90+'01.6'!U90</f>
        <v>0</v>
      </c>
      <c r="V90" s="144">
        <f>L90+'01.6'!V90</f>
        <v>0</v>
      </c>
      <c r="W90" s="144">
        <f>M90+'01.6'!W90</f>
        <v>0</v>
      </c>
      <c r="X90" s="144">
        <f>N90+'01.6'!X90</f>
        <v>0</v>
      </c>
      <c r="Y90" s="144">
        <f>O90+'01.6'!Y90</f>
        <v>0</v>
      </c>
      <c r="Z90" s="144">
        <f>P90+'01.6'!Z90</f>
        <v>0</v>
      </c>
      <c r="AA90" s="144">
        <f>Q90+'01.6'!AA90</f>
        <v>0</v>
      </c>
      <c r="AB90" s="144">
        <f>R90+'01.6'!AB90</f>
        <v>0</v>
      </c>
      <c r="AC90" s="142"/>
      <c r="AD90" s="142"/>
      <c r="AE90" s="142"/>
      <c r="AF90" s="148"/>
    </row>
    <row r="91" spans="1:33" s="150" customFormat="1" ht="15">
      <c r="A91" s="144" t="s">
        <v>72</v>
      </c>
      <c r="B91" s="145" t="s">
        <v>73</v>
      </c>
      <c r="C91" s="138"/>
      <c r="D91" s="144"/>
      <c r="E91" s="138">
        <f>SUM(E92:E122)</f>
        <v>0</v>
      </c>
      <c r="F91" s="138">
        <f aca="true" t="shared" si="12" ref="F91:AF91">SUM(F92:F122)</f>
        <v>7</v>
      </c>
      <c r="G91" s="138">
        <f t="shared" si="12"/>
        <v>0</v>
      </c>
      <c r="H91" s="138">
        <f t="shared" si="12"/>
        <v>12</v>
      </c>
      <c r="I91" s="138">
        <f t="shared" si="12"/>
        <v>0</v>
      </c>
      <c r="J91" s="138">
        <f t="shared" si="12"/>
        <v>0</v>
      </c>
      <c r="K91" s="138">
        <f t="shared" si="12"/>
        <v>0</v>
      </c>
      <c r="L91" s="138">
        <f t="shared" si="12"/>
        <v>0</v>
      </c>
      <c r="M91" s="138">
        <f t="shared" si="12"/>
        <v>0</v>
      </c>
      <c r="N91" s="138">
        <f t="shared" si="12"/>
        <v>0</v>
      </c>
      <c r="O91" s="138">
        <f t="shared" si="12"/>
        <v>0</v>
      </c>
      <c r="P91" s="138">
        <f t="shared" si="12"/>
        <v>0</v>
      </c>
      <c r="Q91" s="138">
        <f t="shared" si="12"/>
        <v>0</v>
      </c>
      <c r="R91" s="138">
        <f t="shared" si="12"/>
        <v>0</v>
      </c>
      <c r="S91" s="144">
        <f>I91+'01.6'!S91</f>
        <v>327</v>
      </c>
      <c r="T91" s="144">
        <f>J91+'01.6'!T91</f>
        <v>25</v>
      </c>
      <c r="U91" s="144">
        <f>K91+'01.6'!U91</f>
        <v>0</v>
      </c>
      <c r="V91" s="144">
        <f>L91+'01.6'!V91</f>
        <v>121</v>
      </c>
      <c r="W91" s="144">
        <f>M91+'01.6'!W91</f>
        <v>181</v>
      </c>
      <c r="X91" s="144">
        <f>N91+'01.6'!X91</f>
        <v>327</v>
      </c>
      <c r="Y91" s="144">
        <f>O91+'01.6'!Y91</f>
        <v>25</v>
      </c>
      <c r="Z91" s="144">
        <f>P91+'01.6'!Z91</f>
        <v>0</v>
      </c>
      <c r="AA91" s="144">
        <f>Q91+'01.6'!AA91</f>
        <v>121</v>
      </c>
      <c r="AB91" s="144">
        <f>R91+'01.6'!AB91</f>
        <v>181</v>
      </c>
      <c r="AC91" s="138">
        <f t="shared" si="12"/>
        <v>0</v>
      </c>
      <c r="AD91" s="138">
        <f t="shared" si="12"/>
        <v>0</v>
      </c>
      <c r="AE91" s="138">
        <f t="shared" si="12"/>
        <v>1</v>
      </c>
      <c r="AF91" s="138">
        <f t="shared" si="12"/>
        <v>0</v>
      </c>
      <c r="AG91" s="139"/>
    </row>
    <row r="92" spans="1:32" s="139" customFormat="1" ht="24">
      <c r="A92" s="144">
        <v>1</v>
      </c>
      <c r="B92" s="146" t="s">
        <v>74</v>
      </c>
      <c r="C92" s="142" t="s">
        <v>79</v>
      </c>
      <c r="D92" s="147"/>
      <c r="E92" s="147"/>
      <c r="F92" s="142">
        <f>E92+'30.5'!F92</f>
        <v>3</v>
      </c>
      <c r="G92" s="142"/>
      <c r="H92" s="142">
        <f>G92+'29T5'!H94</f>
        <v>3</v>
      </c>
      <c r="I92" s="142">
        <f>J92+K92+L92+M92</f>
        <v>0</v>
      </c>
      <c r="J92" s="142"/>
      <c r="K92" s="142"/>
      <c r="L92" s="142"/>
      <c r="M92" s="142"/>
      <c r="N92" s="142">
        <f>O92+P92+Q92+R92</f>
        <v>0</v>
      </c>
      <c r="O92" s="142"/>
      <c r="P92" s="142"/>
      <c r="Q92" s="142"/>
      <c r="R92" s="142"/>
      <c r="S92" s="144">
        <f>I92+'01.6'!S92</f>
        <v>220</v>
      </c>
      <c r="T92" s="144">
        <f>J92+'01.6'!T92</f>
        <v>21</v>
      </c>
      <c r="U92" s="144">
        <f>K92+'01.6'!U92</f>
        <v>0</v>
      </c>
      <c r="V92" s="144">
        <f>L92+'01.6'!V92</f>
        <v>46</v>
      </c>
      <c r="W92" s="144">
        <f>M92+'01.6'!W92</f>
        <v>153</v>
      </c>
      <c r="X92" s="144">
        <f>N92+'01.6'!X92</f>
        <v>220</v>
      </c>
      <c r="Y92" s="144">
        <f>O92+'01.6'!Y92</f>
        <v>21</v>
      </c>
      <c r="Z92" s="144">
        <f>P92+'01.6'!Z92</f>
        <v>0</v>
      </c>
      <c r="AA92" s="144">
        <f>Q92+'01.6'!AA92</f>
        <v>46</v>
      </c>
      <c r="AB92" s="144">
        <f>R92+'01.6'!AB92</f>
        <v>153</v>
      </c>
      <c r="AC92" s="142"/>
      <c r="AD92" s="142"/>
      <c r="AE92" s="142"/>
      <c r="AF92" s="148"/>
    </row>
    <row r="93" spans="1:32" s="139" customFormat="1" ht="24">
      <c r="A93" s="144">
        <v>2</v>
      </c>
      <c r="B93" s="146" t="s">
        <v>75</v>
      </c>
      <c r="C93" s="142" t="s">
        <v>79</v>
      </c>
      <c r="D93" s="147"/>
      <c r="E93" s="147"/>
      <c r="F93" s="142">
        <f>E93+'30.5'!F93</f>
        <v>1</v>
      </c>
      <c r="G93" s="142"/>
      <c r="H93" s="142">
        <f>G93+'29T5'!H95</f>
        <v>1</v>
      </c>
      <c r="I93" s="142">
        <f aca="true" t="shared" si="13" ref="I93:I122">J93+K93+L93+M93</f>
        <v>0</v>
      </c>
      <c r="J93" s="142"/>
      <c r="K93" s="142"/>
      <c r="L93" s="142"/>
      <c r="M93" s="142"/>
      <c r="N93" s="142">
        <f aca="true" t="shared" si="14" ref="N93:N122">O93+P93+Q93+R93</f>
        <v>0</v>
      </c>
      <c r="O93" s="142"/>
      <c r="P93" s="142"/>
      <c r="Q93" s="142"/>
      <c r="R93" s="142"/>
      <c r="S93" s="144">
        <f>I93+'01.6'!S93</f>
        <v>12</v>
      </c>
      <c r="T93" s="144">
        <f>J93+'01.6'!T93</f>
        <v>0</v>
      </c>
      <c r="U93" s="144">
        <f>K93+'01.6'!U93</f>
        <v>0</v>
      </c>
      <c r="V93" s="144">
        <f>L93+'01.6'!V93</f>
        <v>12</v>
      </c>
      <c r="W93" s="144">
        <f>M93+'01.6'!W93</f>
        <v>0</v>
      </c>
      <c r="X93" s="144">
        <f>N93+'01.6'!X93</f>
        <v>12</v>
      </c>
      <c r="Y93" s="144">
        <f>O93+'01.6'!Y93</f>
        <v>0</v>
      </c>
      <c r="Z93" s="144">
        <f>P93+'01.6'!Z93</f>
        <v>0</v>
      </c>
      <c r="AA93" s="144">
        <f>Q93+'01.6'!AA93</f>
        <v>12</v>
      </c>
      <c r="AB93" s="144">
        <f>R93+'01.6'!AB93</f>
        <v>0</v>
      </c>
      <c r="AC93" s="142"/>
      <c r="AD93" s="142"/>
      <c r="AE93" s="142"/>
      <c r="AF93" s="148"/>
    </row>
    <row r="94" spans="1:32" s="139" customFormat="1" ht="24">
      <c r="A94" s="144">
        <v>3</v>
      </c>
      <c r="B94" s="146" t="s">
        <v>76</v>
      </c>
      <c r="C94" s="142" t="s">
        <v>79</v>
      </c>
      <c r="D94" s="147"/>
      <c r="E94" s="147"/>
      <c r="F94" s="142">
        <f>E94+'30.5'!F94</f>
        <v>2</v>
      </c>
      <c r="G94" s="142"/>
      <c r="H94" s="142">
        <f>G94+'29T5'!H96</f>
        <v>8</v>
      </c>
      <c r="I94" s="142">
        <f t="shared" si="13"/>
        <v>0</v>
      </c>
      <c r="J94" s="142"/>
      <c r="K94" s="142"/>
      <c r="L94" s="142"/>
      <c r="M94" s="142"/>
      <c r="N94" s="142">
        <f t="shared" si="14"/>
        <v>0</v>
      </c>
      <c r="O94" s="142"/>
      <c r="P94" s="142"/>
      <c r="Q94" s="142"/>
      <c r="R94" s="142"/>
      <c r="S94" s="144">
        <f>I94+'01.6'!S94</f>
        <v>69</v>
      </c>
      <c r="T94" s="144">
        <f>J94+'01.6'!T94</f>
        <v>4</v>
      </c>
      <c r="U94" s="144">
        <f>K94+'01.6'!U94</f>
        <v>0</v>
      </c>
      <c r="V94" s="144">
        <f>L94+'01.6'!V94</f>
        <v>37</v>
      </c>
      <c r="W94" s="144">
        <f>M94+'01.6'!W94</f>
        <v>28</v>
      </c>
      <c r="X94" s="144">
        <f>N94+'01.6'!X94</f>
        <v>69</v>
      </c>
      <c r="Y94" s="144">
        <f>O94+'01.6'!Y94</f>
        <v>4</v>
      </c>
      <c r="Z94" s="144">
        <f>P94+'01.6'!Z94</f>
        <v>0</v>
      </c>
      <c r="AA94" s="144">
        <f>Q94+'01.6'!AA94</f>
        <v>37</v>
      </c>
      <c r="AB94" s="144">
        <f>R94+'01.6'!AB94</f>
        <v>28</v>
      </c>
      <c r="AC94" s="142"/>
      <c r="AD94" s="142"/>
      <c r="AE94" s="142">
        <v>1</v>
      </c>
      <c r="AF94" s="148"/>
    </row>
    <row r="95" spans="1:32" s="150" customFormat="1" ht="15.75">
      <c r="A95" s="144">
        <v>4</v>
      </c>
      <c r="B95" s="131" t="s">
        <v>155</v>
      </c>
      <c r="C95" s="138"/>
      <c r="D95" s="144"/>
      <c r="E95" s="147"/>
      <c r="F95" s="142">
        <f>E95+'30.5'!F95</f>
        <v>0</v>
      </c>
      <c r="G95" s="142"/>
      <c r="H95" s="142">
        <f>G95+'29T5'!H97</f>
        <v>0</v>
      </c>
      <c r="I95" s="142">
        <f t="shared" si="13"/>
        <v>0</v>
      </c>
      <c r="J95" s="142"/>
      <c r="K95" s="142"/>
      <c r="L95" s="142"/>
      <c r="M95" s="142"/>
      <c r="N95" s="142">
        <f t="shared" si="14"/>
        <v>0</v>
      </c>
      <c r="O95" s="142"/>
      <c r="P95" s="142"/>
      <c r="Q95" s="142"/>
      <c r="R95" s="142"/>
      <c r="S95" s="144">
        <f>I95+'01.6'!S95</f>
        <v>0</v>
      </c>
      <c r="T95" s="144">
        <f>J95+'01.6'!T95</f>
        <v>0</v>
      </c>
      <c r="U95" s="144">
        <f>K95+'01.6'!U95</f>
        <v>0</v>
      </c>
      <c r="V95" s="144">
        <f>L95+'01.6'!V95</f>
        <v>0</v>
      </c>
      <c r="W95" s="144">
        <f>M95+'01.6'!W95</f>
        <v>0</v>
      </c>
      <c r="X95" s="144">
        <f>N95+'01.6'!X95</f>
        <v>0</v>
      </c>
      <c r="Y95" s="144">
        <f>O95+'01.6'!Y95</f>
        <v>0</v>
      </c>
      <c r="Z95" s="144">
        <f>P95+'01.6'!Z95</f>
        <v>0</v>
      </c>
      <c r="AA95" s="144">
        <f>Q95+'01.6'!AA95</f>
        <v>0</v>
      </c>
      <c r="AB95" s="144">
        <f>R95+'01.6'!AB95</f>
        <v>0</v>
      </c>
      <c r="AC95" s="144"/>
      <c r="AD95" s="144"/>
      <c r="AE95" s="144"/>
      <c r="AF95" s="144"/>
    </row>
    <row r="96" spans="1:32" s="150" customFormat="1" ht="15.75">
      <c r="A96" s="144">
        <v>5</v>
      </c>
      <c r="B96" s="131" t="s">
        <v>156</v>
      </c>
      <c r="C96" s="138"/>
      <c r="D96" s="144"/>
      <c r="E96" s="147"/>
      <c r="F96" s="142">
        <f>E96+'30.5'!F96</f>
        <v>0</v>
      </c>
      <c r="G96" s="142"/>
      <c r="H96" s="142">
        <f>G96+'29T5'!H98</f>
        <v>0</v>
      </c>
      <c r="I96" s="142">
        <f t="shared" si="13"/>
        <v>0</v>
      </c>
      <c r="J96" s="142"/>
      <c r="K96" s="142"/>
      <c r="L96" s="142"/>
      <c r="M96" s="142"/>
      <c r="N96" s="142">
        <f t="shared" si="14"/>
        <v>0</v>
      </c>
      <c r="O96" s="142"/>
      <c r="P96" s="142"/>
      <c r="Q96" s="142"/>
      <c r="R96" s="142"/>
      <c r="S96" s="144">
        <f>I96+'01.6'!S96</f>
        <v>0</v>
      </c>
      <c r="T96" s="144">
        <f>J96+'01.6'!T96</f>
        <v>0</v>
      </c>
      <c r="U96" s="144">
        <f>K96+'01.6'!U96</f>
        <v>0</v>
      </c>
      <c r="V96" s="144">
        <f>L96+'01.6'!V96</f>
        <v>0</v>
      </c>
      <c r="W96" s="144">
        <f>M96+'01.6'!W96</f>
        <v>0</v>
      </c>
      <c r="X96" s="144">
        <f>N96+'01.6'!X96</f>
        <v>0</v>
      </c>
      <c r="Y96" s="144">
        <f>O96+'01.6'!Y96</f>
        <v>0</v>
      </c>
      <c r="Z96" s="144">
        <f>P96+'01.6'!Z96</f>
        <v>0</v>
      </c>
      <c r="AA96" s="144">
        <f>Q96+'01.6'!AA96</f>
        <v>0</v>
      </c>
      <c r="AB96" s="144">
        <f>R96+'01.6'!AB96</f>
        <v>0</v>
      </c>
      <c r="AC96" s="144"/>
      <c r="AD96" s="144"/>
      <c r="AE96" s="144"/>
      <c r="AF96" s="144"/>
    </row>
    <row r="97" spans="1:32" s="150" customFormat="1" ht="15.75">
      <c r="A97" s="144">
        <v>6</v>
      </c>
      <c r="B97" s="131" t="s">
        <v>157</v>
      </c>
      <c r="C97" s="138"/>
      <c r="D97" s="144"/>
      <c r="E97" s="147"/>
      <c r="F97" s="142">
        <f>E97+'30.5'!F97</f>
        <v>0</v>
      </c>
      <c r="G97" s="142"/>
      <c r="H97" s="142">
        <f>G97+'29T5'!H99</f>
        <v>0</v>
      </c>
      <c r="I97" s="142">
        <f t="shared" si="13"/>
        <v>0</v>
      </c>
      <c r="J97" s="142"/>
      <c r="K97" s="142"/>
      <c r="L97" s="142"/>
      <c r="M97" s="142"/>
      <c r="N97" s="142">
        <f t="shared" si="14"/>
        <v>0</v>
      </c>
      <c r="O97" s="142"/>
      <c r="P97" s="142"/>
      <c r="Q97" s="142"/>
      <c r="R97" s="142"/>
      <c r="S97" s="144">
        <f>I97+'01.6'!S97</f>
        <v>0</v>
      </c>
      <c r="T97" s="144">
        <f>J97+'01.6'!T97</f>
        <v>0</v>
      </c>
      <c r="U97" s="144">
        <f>K97+'01.6'!U97</f>
        <v>0</v>
      </c>
      <c r="V97" s="144">
        <f>L97+'01.6'!V97</f>
        <v>0</v>
      </c>
      <c r="W97" s="144">
        <f>M97+'01.6'!W97</f>
        <v>0</v>
      </c>
      <c r="X97" s="144">
        <f>N97+'01.6'!X97</f>
        <v>0</v>
      </c>
      <c r="Y97" s="144">
        <f>O97+'01.6'!Y97</f>
        <v>0</v>
      </c>
      <c r="Z97" s="144">
        <f>P97+'01.6'!Z97</f>
        <v>0</v>
      </c>
      <c r="AA97" s="144">
        <f>Q97+'01.6'!AA97</f>
        <v>0</v>
      </c>
      <c r="AB97" s="144">
        <f>R97+'01.6'!AB97</f>
        <v>0</v>
      </c>
      <c r="AC97" s="144"/>
      <c r="AD97" s="144"/>
      <c r="AE97" s="144"/>
      <c r="AF97" s="144"/>
    </row>
    <row r="98" spans="1:32" s="150" customFormat="1" ht="15.75">
      <c r="A98" s="144">
        <v>7</v>
      </c>
      <c r="B98" s="131" t="s">
        <v>158</v>
      </c>
      <c r="C98" s="138"/>
      <c r="D98" s="144"/>
      <c r="E98" s="147"/>
      <c r="F98" s="142">
        <f>E98+'30.5'!F98</f>
        <v>0</v>
      </c>
      <c r="G98" s="142"/>
      <c r="H98" s="142">
        <f>G98+'29T5'!H100</f>
        <v>0</v>
      </c>
      <c r="I98" s="142">
        <f t="shared" si="13"/>
        <v>0</v>
      </c>
      <c r="J98" s="142"/>
      <c r="K98" s="142"/>
      <c r="L98" s="142"/>
      <c r="M98" s="142"/>
      <c r="N98" s="142">
        <f t="shared" si="14"/>
        <v>0</v>
      </c>
      <c r="O98" s="142"/>
      <c r="P98" s="142"/>
      <c r="Q98" s="142"/>
      <c r="R98" s="142"/>
      <c r="S98" s="144">
        <f>I98+'01.6'!S98</f>
        <v>0</v>
      </c>
      <c r="T98" s="144">
        <f>J98+'01.6'!T98</f>
        <v>0</v>
      </c>
      <c r="U98" s="144">
        <f>K98+'01.6'!U98</f>
        <v>0</v>
      </c>
      <c r="V98" s="144">
        <f>L98+'01.6'!V98</f>
        <v>0</v>
      </c>
      <c r="W98" s="144">
        <f>M98+'01.6'!W98</f>
        <v>0</v>
      </c>
      <c r="X98" s="144">
        <f>N98+'01.6'!X98</f>
        <v>0</v>
      </c>
      <c r="Y98" s="144">
        <f>O98+'01.6'!Y98</f>
        <v>0</v>
      </c>
      <c r="Z98" s="144">
        <f>P98+'01.6'!Z98</f>
        <v>0</v>
      </c>
      <c r="AA98" s="144">
        <f>Q98+'01.6'!AA98</f>
        <v>0</v>
      </c>
      <c r="AB98" s="144">
        <f>R98+'01.6'!AB98</f>
        <v>0</v>
      </c>
      <c r="AC98" s="144"/>
      <c r="AD98" s="144"/>
      <c r="AE98" s="144"/>
      <c r="AF98" s="144"/>
    </row>
    <row r="99" spans="1:32" s="150" customFormat="1" ht="15.75">
      <c r="A99" s="144">
        <v>8</v>
      </c>
      <c r="B99" s="131" t="s">
        <v>159</v>
      </c>
      <c r="C99" s="138"/>
      <c r="D99" s="144"/>
      <c r="E99" s="147"/>
      <c r="F99" s="142">
        <f>E99+'30.5'!F99</f>
        <v>0</v>
      </c>
      <c r="G99" s="142"/>
      <c r="H99" s="142">
        <f>G99+'29T5'!H101</f>
        <v>0</v>
      </c>
      <c r="I99" s="142">
        <f t="shared" si="13"/>
        <v>0</v>
      </c>
      <c r="J99" s="142"/>
      <c r="K99" s="142"/>
      <c r="L99" s="142"/>
      <c r="M99" s="142"/>
      <c r="N99" s="142">
        <f t="shared" si="14"/>
        <v>0</v>
      </c>
      <c r="O99" s="142"/>
      <c r="P99" s="142"/>
      <c r="Q99" s="142"/>
      <c r="R99" s="142"/>
      <c r="S99" s="144">
        <f>I99+'01.6'!S99</f>
        <v>0</v>
      </c>
      <c r="T99" s="144">
        <f>J99+'01.6'!T99</f>
        <v>0</v>
      </c>
      <c r="U99" s="144">
        <f>K99+'01.6'!U99</f>
        <v>0</v>
      </c>
      <c r="V99" s="144">
        <f>L99+'01.6'!V99</f>
        <v>0</v>
      </c>
      <c r="W99" s="144">
        <f>M99+'01.6'!W99</f>
        <v>0</v>
      </c>
      <c r="X99" s="144">
        <f>N99+'01.6'!X99</f>
        <v>0</v>
      </c>
      <c r="Y99" s="144">
        <f>O99+'01.6'!Y99</f>
        <v>0</v>
      </c>
      <c r="Z99" s="144">
        <f>P99+'01.6'!Z99</f>
        <v>0</v>
      </c>
      <c r="AA99" s="144">
        <f>Q99+'01.6'!AA99</f>
        <v>0</v>
      </c>
      <c r="AB99" s="144">
        <f>R99+'01.6'!AB99</f>
        <v>0</v>
      </c>
      <c r="AC99" s="144"/>
      <c r="AD99" s="144"/>
      <c r="AE99" s="144"/>
      <c r="AF99" s="144"/>
    </row>
    <row r="100" spans="1:32" s="150" customFormat="1" ht="15.75">
      <c r="A100" s="144">
        <v>9</v>
      </c>
      <c r="B100" s="131" t="s">
        <v>160</v>
      </c>
      <c r="C100" s="138"/>
      <c r="D100" s="144"/>
      <c r="E100" s="147"/>
      <c r="F100" s="142">
        <f>E100+'30.5'!F100</f>
        <v>0</v>
      </c>
      <c r="G100" s="142"/>
      <c r="H100" s="142">
        <f>G100+'29T5'!H102</f>
        <v>0</v>
      </c>
      <c r="I100" s="142">
        <f t="shared" si="13"/>
        <v>0</v>
      </c>
      <c r="J100" s="142"/>
      <c r="K100" s="142"/>
      <c r="L100" s="142"/>
      <c r="M100" s="142"/>
      <c r="N100" s="142">
        <f t="shared" si="14"/>
        <v>0</v>
      </c>
      <c r="O100" s="142"/>
      <c r="P100" s="142"/>
      <c r="Q100" s="142"/>
      <c r="R100" s="142"/>
      <c r="S100" s="144">
        <f>I100+'01.6'!S100</f>
        <v>0</v>
      </c>
      <c r="T100" s="144">
        <f>J100+'01.6'!T100</f>
        <v>0</v>
      </c>
      <c r="U100" s="144">
        <f>K100+'01.6'!U100</f>
        <v>0</v>
      </c>
      <c r="V100" s="144">
        <f>L100+'01.6'!V100</f>
        <v>0</v>
      </c>
      <c r="W100" s="144">
        <f>M100+'01.6'!W100</f>
        <v>0</v>
      </c>
      <c r="X100" s="144">
        <f>N100+'01.6'!X100</f>
        <v>0</v>
      </c>
      <c r="Y100" s="144">
        <f>O100+'01.6'!Y100</f>
        <v>0</v>
      </c>
      <c r="Z100" s="144">
        <f>P100+'01.6'!Z100</f>
        <v>0</v>
      </c>
      <c r="AA100" s="144">
        <f>Q100+'01.6'!AA100</f>
        <v>0</v>
      </c>
      <c r="AB100" s="144">
        <f>R100+'01.6'!AB100</f>
        <v>0</v>
      </c>
      <c r="AC100" s="144"/>
      <c r="AD100" s="144"/>
      <c r="AE100" s="144"/>
      <c r="AF100" s="144"/>
    </row>
    <row r="101" spans="1:32" s="150" customFormat="1" ht="15.75">
      <c r="A101" s="144">
        <v>10</v>
      </c>
      <c r="B101" s="131" t="s">
        <v>161</v>
      </c>
      <c r="C101" s="138"/>
      <c r="D101" s="144"/>
      <c r="E101" s="147"/>
      <c r="F101" s="142">
        <f>E101+'30.5'!F101</f>
        <v>0</v>
      </c>
      <c r="G101" s="142"/>
      <c r="H101" s="142">
        <f>G101+'29T5'!H103</f>
        <v>0</v>
      </c>
      <c r="I101" s="142">
        <f t="shared" si="13"/>
        <v>0</v>
      </c>
      <c r="J101" s="142"/>
      <c r="K101" s="142"/>
      <c r="L101" s="142"/>
      <c r="M101" s="142"/>
      <c r="N101" s="142">
        <f t="shared" si="14"/>
        <v>0</v>
      </c>
      <c r="O101" s="142"/>
      <c r="P101" s="142"/>
      <c r="Q101" s="142"/>
      <c r="R101" s="142"/>
      <c r="S101" s="144">
        <f>I101+'01.6'!S101</f>
        <v>0</v>
      </c>
      <c r="T101" s="144">
        <f>J101+'01.6'!T101</f>
        <v>0</v>
      </c>
      <c r="U101" s="144">
        <f>K101+'01.6'!U101</f>
        <v>0</v>
      </c>
      <c r="V101" s="144">
        <f>L101+'01.6'!V101</f>
        <v>0</v>
      </c>
      <c r="W101" s="144">
        <f>M101+'01.6'!W101</f>
        <v>0</v>
      </c>
      <c r="X101" s="144">
        <f>N101+'01.6'!X101</f>
        <v>0</v>
      </c>
      <c r="Y101" s="144">
        <f>O101+'01.6'!Y101</f>
        <v>0</v>
      </c>
      <c r="Z101" s="144">
        <f>P101+'01.6'!Z101</f>
        <v>0</v>
      </c>
      <c r="AA101" s="144">
        <f>Q101+'01.6'!AA101</f>
        <v>0</v>
      </c>
      <c r="AB101" s="144">
        <f>R101+'01.6'!AB101</f>
        <v>0</v>
      </c>
      <c r="AC101" s="144"/>
      <c r="AD101" s="144"/>
      <c r="AE101" s="144"/>
      <c r="AF101" s="144"/>
    </row>
    <row r="102" spans="1:32" s="150" customFormat="1" ht="15.75">
      <c r="A102" s="144">
        <v>11</v>
      </c>
      <c r="B102" s="131" t="s">
        <v>162</v>
      </c>
      <c r="C102" s="138"/>
      <c r="D102" s="144"/>
      <c r="E102" s="147"/>
      <c r="F102" s="142">
        <f>E102+'30.5'!F102</f>
        <v>0</v>
      </c>
      <c r="G102" s="142"/>
      <c r="H102" s="142">
        <f>G102+'29T5'!H104</f>
        <v>0</v>
      </c>
      <c r="I102" s="142">
        <f t="shared" si="13"/>
        <v>0</v>
      </c>
      <c r="J102" s="142"/>
      <c r="K102" s="142"/>
      <c r="L102" s="142"/>
      <c r="M102" s="142"/>
      <c r="N102" s="142">
        <f t="shared" si="14"/>
        <v>0</v>
      </c>
      <c r="O102" s="142"/>
      <c r="P102" s="142"/>
      <c r="Q102" s="142"/>
      <c r="R102" s="142"/>
      <c r="S102" s="144">
        <f>I102+'01.6'!S102</f>
        <v>0</v>
      </c>
      <c r="T102" s="144">
        <f>J102+'01.6'!T102</f>
        <v>0</v>
      </c>
      <c r="U102" s="144">
        <f>K102+'01.6'!U102</f>
        <v>0</v>
      </c>
      <c r="V102" s="144">
        <f>L102+'01.6'!V102</f>
        <v>0</v>
      </c>
      <c r="W102" s="144">
        <f>M102+'01.6'!W102</f>
        <v>0</v>
      </c>
      <c r="X102" s="144">
        <f>N102+'01.6'!X102</f>
        <v>0</v>
      </c>
      <c r="Y102" s="144">
        <f>O102+'01.6'!Y102</f>
        <v>0</v>
      </c>
      <c r="Z102" s="144">
        <f>P102+'01.6'!Z102</f>
        <v>0</v>
      </c>
      <c r="AA102" s="144">
        <f>Q102+'01.6'!AA102</f>
        <v>0</v>
      </c>
      <c r="AB102" s="144">
        <f>R102+'01.6'!AB102</f>
        <v>0</v>
      </c>
      <c r="AC102" s="144"/>
      <c r="AD102" s="144"/>
      <c r="AE102" s="144"/>
      <c r="AF102" s="144"/>
    </row>
    <row r="103" spans="1:32" s="150" customFormat="1" ht="15.75">
      <c r="A103" s="144">
        <v>12</v>
      </c>
      <c r="B103" s="131" t="s">
        <v>163</v>
      </c>
      <c r="C103" s="138"/>
      <c r="D103" s="144"/>
      <c r="E103" s="147"/>
      <c r="F103" s="142">
        <f>E103+'30.5'!F103</f>
        <v>0</v>
      </c>
      <c r="G103" s="142"/>
      <c r="H103" s="142">
        <f>G103+'29T5'!H105</f>
        <v>0</v>
      </c>
      <c r="I103" s="142">
        <f t="shared" si="13"/>
        <v>0</v>
      </c>
      <c r="J103" s="142"/>
      <c r="K103" s="142"/>
      <c r="L103" s="142"/>
      <c r="M103" s="142"/>
      <c r="N103" s="142">
        <f t="shared" si="14"/>
        <v>0</v>
      </c>
      <c r="O103" s="142"/>
      <c r="P103" s="142"/>
      <c r="Q103" s="142"/>
      <c r="R103" s="142"/>
      <c r="S103" s="144">
        <f>I103+'01.6'!S103</f>
        <v>0</v>
      </c>
      <c r="T103" s="144">
        <f>J103+'01.6'!T103</f>
        <v>0</v>
      </c>
      <c r="U103" s="144">
        <f>K103+'01.6'!U103</f>
        <v>0</v>
      </c>
      <c r="V103" s="144">
        <f>L103+'01.6'!V103</f>
        <v>0</v>
      </c>
      <c r="W103" s="144">
        <f>M103+'01.6'!W103</f>
        <v>0</v>
      </c>
      <c r="X103" s="144">
        <f>N103+'01.6'!X103</f>
        <v>0</v>
      </c>
      <c r="Y103" s="144">
        <f>O103+'01.6'!Y103</f>
        <v>0</v>
      </c>
      <c r="Z103" s="144">
        <f>P103+'01.6'!Z103</f>
        <v>0</v>
      </c>
      <c r="AA103" s="144">
        <f>Q103+'01.6'!AA103</f>
        <v>0</v>
      </c>
      <c r="AB103" s="144">
        <f>R103+'01.6'!AB103</f>
        <v>0</v>
      </c>
      <c r="AC103" s="144"/>
      <c r="AD103" s="144"/>
      <c r="AE103" s="144"/>
      <c r="AF103" s="144"/>
    </row>
    <row r="104" spans="1:32" s="150" customFormat="1" ht="15.75">
      <c r="A104" s="144">
        <v>13</v>
      </c>
      <c r="B104" s="131" t="s">
        <v>164</v>
      </c>
      <c r="C104" s="138"/>
      <c r="D104" s="144"/>
      <c r="E104" s="147"/>
      <c r="F104" s="142">
        <f>E104+'30.5'!F104</f>
        <v>0</v>
      </c>
      <c r="G104" s="142"/>
      <c r="H104" s="142">
        <f>G104+'29T5'!H106</f>
        <v>0</v>
      </c>
      <c r="I104" s="142">
        <f t="shared" si="13"/>
        <v>0</v>
      </c>
      <c r="J104" s="142"/>
      <c r="K104" s="142"/>
      <c r="L104" s="142"/>
      <c r="M104" s="142"/>
      <c r="N104" s="142">
        <f t="shared" si="14"/>
        <v>0</v>
      </c>
      <c r="O104" s="142"/>
      <c r="P104" s="142"/>
      <c r="Q104" s="142"/>
      <c r="R104" s="142"/>
      <c r="S104" s="144">
        <f>I104+'01.6'!S104</f>
        <v>0</v>
      </c>
      <c r="T104" s="144">
        <f>J104+'01.6'!T104</f>
        <v>0</v>
      </c>
      <c r="U104" s="144">
        <f>K104+'01.6'!U104</f>
        <v>0</v>
      </c>
      <c r="V104" s="144">
        <f>L104+'01.6'!V104</f>
        <v>0</v>
      </c>
      <c r="W104" s="144">
        <f>M104+'01.6'!W104</f>
        <v>0</v>
      </c>
      <c r="X104" s="144">
        <f>N104+'01.6'!X104</f>
        <v>0</v>
      </c>
      <c r="Y104" s="144">
        <f>O104+'01.6'!Y104</f>
        <v>0</v>
      </c>
      <c r="Z104" s="144">
        <f>P104+'01.6'!Z104</f>
        <v>0</v>
      </c>
      <c r="AA104" s="144">
        <f>Q104+'01.6'!AA104</f>
        <v>0</v>
      </c>
      <c r="AB104" s="144">
        <f>R104+'01.6'!AB104</f>
        <v>0</v>
      </c>
      <c r="AC104" s="144"/>
      <c r="AD104" s="144"/>
      <c r="AE104" s="144"/>
      <c r="AF104" s="144"/>
    </row>
    <row r="105" spans="1:32" s="150" customFormat="1" ht="15.75">
      <c r="A105" s="144">
        <v>14</v>
      </c>
      <c r="B105" s="131" t="s">
        <v>165</v>
      </c>
      <c r="C105" s="138"/>
      <c r="D105" s="144"/>
      <c r="E105" s="147"/>
      <c r="F105" s="142">
        <f>E105+'30.5'!F105</f>
        <v>0</v>
      </c>
      <c r="G105" s="142"/>
      <c r="H105" s="142">
        <f>G105+'29T5'!H107</f>
        <v>0</v>
      </c>
      <c r="I105" s="142">
        <f t="shared" si="13"/>
        <v>0</v>
      </c>
      <c r="J105" s="142"/>
      <c r="K105" s="142"/>
      <c r="L105" s="142"/>
      <c r="M105" s="142"/>
      <c r="N105" s="142">
        <f t="shared" si="14"/>
        <v>0</v>
      </c>
      <c r="O105" s="142"/>
      <c r="P105" s="142"/>
      <c r="Q105" s="142"/>
      <c r="R105" s="142"/>
      <c r="S105" s="144">
        <f>I105+'01.6'!S105</f>
        <v>0</v>
      </c>
      <c r="T105" s="144">
        <f>J105+'01.6'!T105</f>
        <v>0</v>
      </c>
      <c r="U105" s="144">
        <f>K105+'01.6'!U105</f>
        <v>0</v>
      </c>
      <c r="V105" s="144">
        <f>L105+'01.6'!V105</f>
        <v>0</v>
      </c>
      <c r="W105" s="144">
        <f>M105+'01.6'!W105</f>
        <v>0</v>
      </c>
      <c r="X105" s="144">
        <f>N105+'01.6'!X105</f>
        <v>0</v>
      </c>
      <c r="Y105" s="144">
        <f>O105+'01.6'!Y105</f>
        <v>0</v>
      </c>
      <c r="Z105" s="144">
        <f>P105+'01.6'!Z105</f>
        <v>0</v>
      </c>
      <c r="AA105" s="144">
        <f>Q105+'01.6'!AA105</f>
        <v>0</v>
      </c>
      <c r="AB105" s="144">
        <f>R105+'01.6'!AB105</f>
        <v>0</v>
      </c>
      <c r="AC105" s="144"/>
      <c r="AD105" s="144"/>
      <c r="AE105" s="144"/>
      <c r="AF105" s="144"/>
    </row>
    <row r="106" spans="1:32" s="150" customFormat="1" ht="15.75">
      <c r="A106" s="144">
        <v>15</v>
      </c>
      <c r="B106" s="131" t="s">
        <v>166</v>
      </c>
      <c r="C106" s="138"/>
      <c r="D106" s="144"/>
      <c r="E106" s="147"/>
      <c r="F106" s="142">
        <f>E106+'30.5'!F106</f>
        <v>0</v>
      </c>
      <c r="G106" s="142"/>
      <c r="H106" s="142">
        <f>G106+'29T5'!H108</f>
        <v>0</v>
      </c>
      <c r="I106" s="142">
        <f t="shared" si="13"/>
        <v>0</v>
      </c>
      <c r="J106" s="142"/>
      <c r="K106" s="142"/>
      <c r="L106" s="142"/>
      <c r="M106" s="142"/>
      <c r="N106" s="142">
        <f t="shared" si="14"/>
        <v>0</v>
      </c>
      <c r="O106" s="142"/>
      <c r="P106" s="142"/>
      <c r="Q106" s="142"/>
      <c r="R106" s="142"/>
      <c r="S106" s="144">
        <f>I106+'01.6'!S106</f>
        <v>0</v>
      </c>
      <c r="T106" s="144">
        <f>J106+'01.6'!T106</f>
        <v>0</v>
      </c>
      <c r="U106" s="144">
        <f>K106+'01.6'!U106</f>
        <v>0</v>
      </c>
      <c r="V106" s="144">
        <f>L106+'01.6'!V106</f>
        <v>0</v>
      </c>
      <c r="W106" s="144">
        <f>M106+'01.6'!W106</f>
        <v>0</v>
      </c>
      <c r="X106" s="144">
        <f>N106+'01.6'!X106</f>
        <v>0</v>
      </c>
      <c r="Y106" s="144">
        <f>O106+'01.6'!Y106</f>
        <v>0</v>
      </c>
      <c r="Z106" s="144">
        <f>P106+'01.6'!Z106</f>
        <v>0</v>
      </c>
      <c r="AA106" s="144">
        <f>Q106+'01.6'!AA106</f>
        <v>0</v>
      </c>
      <c r="AB106" s="144">
        <f>R106+'01.6'!AB106</f>
        <v>0</v>
      </c>
      <c r="AC106" s="144"/>
      <c r="AD106" s="144"/>
      <c r="AE106" s="144"/>
      <c r="AF106" s="144"/>
    </row>
    <row r="107" spans="1:32" s="150" customFormat="1" ht="15.75">
      <c r="A107" s="144">
        <v>16</v>
      </c>
      <c r="B107" s="131" t="s">
        <v>167</v>
      </c>
      <c r="C107" s="138"/>
      <c r="D107" s="144"/>
      <c r="E107" s="147"/>
      <c r="F107" s="142">
        <f>E107+'30.5'!F107</f>
        <v>0</v>
      </c>
      <c r="G107" s="142"/>
      <c r="H107" s="142">
        <f>G107+'29T5'!H109</f>
        <v>0</v>
      </c>
      <c r="I107" s="142">
        <f t="shared" si="13"/>
        <v>0</v>
      </c>
      <c r="J107" s="142"/>
      <c r="K107" s="142"/>
      <c r="L107" s="142"/>
      <c r="M107" s="142"/>
      <c r="N107" s="142">
        <f t="shared" si="14"/>
        <v>0</v>
      </c>
      <c r="O107" s="142"/>
      <c r="P107" s="142"/>
      <c r="Q107" s="142"/>
      <c r="R107" s="142"/>
      <c r="S107" s="144">
        <f>I107+'01.6'!S107</f>
        <v>0</v>
      </c>
      <c r="T107" s="144">
        <f>J107+'01.6'!T107</f>
        <v>0</v>
      </c>
      <c r="U107" s="144">
        <f>K107+'01.6'!U107</f>
        <v>0</v>
      </c>
      <c r="V107" s="144">
        <f>L107+'01.6'!V107</f>
        <v>0</v>
      </c>
      <c r="W107" s="144">
        <f>M107+'01.6'!W107</f>
        <v>0</v>
      </c>
      <c r="X107" s="144">
        <f>N107+'01.6'!X107</f>
        <v>0</v>
      </c>
      <c r="Y107" s="144">
        <f>O107+'01.6'!Y107</f>
        <v>0</v>
      </c>
      <c r="Z107" s="144">
        <f>P107+'01.6'!Z107</f>
        <v>0</v>
      </c>
      <c r="AA107" s="144">
        <f>Q107+'01.6'!AA107</f>
        <v>0</v>
      </c>
      <c r="AB107" s="144">
        <f>R107+'01.6'!AB107</f>
        <v>0</v>
      </c>
      <c r="AC107" s="144"/>
      <c r="AD107" s="144"/>
      <c r="AE107" s="144"/>
      <c r="AF107" s="144"/>
    </row>
    <row r="108" spans="1:32" s="150" customFormat="1" ht="15.75">
      <c r="A108" s="144">
        <v>17</v>
      </c>
      <c r="B108" s="131" t="s">
        <v>168</v>
      </c>
      <c r="C108" s="138"/>
      <c r="D108" s="144"/>
      <c r="E108" s="147"/>
      <c r="F108" s="142">
        <f>E108+'30.5'!F108</f>
        <v>0</v>
      </c>
      <c r="G108" s="142"/>
      <c r="H108" s="142">
        <f>G108+'29T5'!H110</f>
        <v>0</v>
      </c>
      <c r="I108" s="142">
        <f t="shared" si="13"/>
        <v>0</v>
      </c>
      <c r="J108" s="142"/>
      <c r="K108" s="142"/>
      <c r="L108" s="142"/>
      <c r="M108" s="142"/>
      <c r="N108" s="142">
        <f t="shared" si="14"/>
        <v>0</v>
      </c>
      <c r="O108" s="142"/>
      <c r="P108" s="142"/>
      <c r="Q108" s="142"/>
      <c r="R108" s="142"/>
      <c r="S108" s="144">
        <f>I108+'01.6'!S108</f>
        <v>0</v>
      </c>
      <c r="T108" s="144">
        <f>J108+'01.6'!T108</f>
        <v>0</v>
      </c>
      <c r="U108" s="144">
        <f>K108+'01.6'!U108</f>
        <v>0</v>
      </c>
      <c r="V108" s="144">
        <f>L108+'01.6'!V108</f>
        <v>0</v>
      </c>
      <c r="W108" s="144">
        <f>M108+'01.6'!W108</f>
        <v>0</v>
      </c>
      <c r="X108" s="144">
        <f>N108+'01.6'!X108</f>
        <v>0</v>
      </c>
      <c r="Y108" s="144">
        <f>O108+'01.6'!Y108</f>
        <v>0</v>
      </c>
      <c r="Z108" s="144">
        <f>P108+'01.6'!Z108</f>
        <v>0</v>
      </c>
      <c r="AA108" s="144">
        <f>Q108+'01.6'!AA108</f>
        <v>0</v>
      </c>
      <c r="AB108" s="144">
        <f>R108+'01.6'!AB108</f>
        <v>0</v>
      </c>
      <c r="AC108" s="144"/>
      <c r="AD108" s="144"/>
      <c r="AE108" s="144"/>
      <c r="AF108" s="144"/>
    </row>
    <row r="109" spans="1:32" s="150" customFormat="1" ht="15.75">
      <c r="A109" s="144">
        <v>18</v>
      </c>
      <c r="B109" s="131" t="s">
        <v>169</v>
      </c>
      <c r="C109" s="138"/>
      <c r="D109" s="144"/>
      <c r="E109" s="147"/>
      <c r="F109" s="142">
        <f>E109+'30.5'!F109</f>
        <v>0</v>
      </c>
      <c r="G109" s="142"/>
      <c r="H109" s="142">
        <f>G109+'29T5'!H111</f>
        <v>0</v>
      </c>
      <c r="I109" s="142">
        <f t="shared" si="13"/>
        <v>0</v>
      </c>
      <c r="J109" s="142"/>
      <c r="K109" s="142"/>
      <c r="L109" s="142"/>
      <c r="M109" s="142"/>
      <c r="N109" s="142">
        <f t="shared" si="14"/>
        <v>0</v>
      </c>
      <c r="O109" s="142"/>
      <c r="P109" s="142"/>
      <c r="Q109" s="142"/>
      <c r="R109" s="142"/>
      <c r="S109" s="144">
        <f>I109+'01.6'!S109</f>
        <v>0</v>
      </c>
      <c r="T109" s="144">
        <f>J109+'01.6'!T109</f>
        <v>0</v>
      </c>
      <c r="U109" s="144">
        <f>K109+'01.6'!U109</f>
        <v>0</v>
      </c>
      <c r="V109" s="144">
        <f>L109+'01.6'!V109</f>
        <v>0</v>
      </c>
      <c r="W109" s="144">
        <f>M109+'01.6'!W109</f>
        <v>0</v>
      </c>
      <c r="X109" s="144">
        <f>N109+'01.6'!X109</f>
        <v>0</v>
      </c>
      <c r="Y109" s="144">
        <f>O109+'01.6'!Y109</f>
        <v>0</v>
      </c>
      <c r="Z109" s="144">
        <f>P109+'01.6'!Z109</f>
        <v>0</v>
      </c>
      <c r="AA109" s="144">
        <f>Q109+'01.6'!AA109</f>
        <v>0</v>
      </c>
      <c r="AB109" s="144">
        <f>R109+'01.6'!AB109</f>
        <v>0</v>
      </c>
      <c r="AC109" s="144"/>
      <c r="AD109" s="144"/>
      <c r="AE109" s="144"/>
      <c r="AF109" s="144"/>
    </row>
    <row r="110" spans="1:32" s="150" customFormat="1" ht="15.75">
      <c r="A110" s="144">
        <v>19</v>
      </c>
      <c r="B110" s="131" t="s">
        <v>170</v>
      </c>
      <c r="C110" s="138"/>
      <c r="D110" s="144"/>
      <c r="E110" s="144"/>
      <c r="F110" s="142">
        <f>E110+'30.5'!F110</f>
        <v>0</v>
      </c>
      <c r="G110" s="142"/>
      <c r="H110" s="142">
        <f>G110+'29T5'!H112</f>
        <v>0</v>
      </c>
      <c r="I110" s="142">
        <f t="shared" si="13"/>
        <v>0</v>
      </c>
      <c r="J110" s="142"/>
      <c r="K110" s="142"/>
      <c r="L110" s="142"/>
      <c r="M110" s="142"/>
      <c r="N110" s="142">
        <f t="shared" si="14"/>
        <v>0</v>
      </c>
      <c r="O110" s="144"/>
      <c r="P110" s="144"/>
      <c r="Q110" s="144"/>
      <c r="R110" s="144"/>
      <c r="S110" s="144">
        <f>I110+'01.6'!S110</f>
        <v>0</v>
      </c>
      <c r="T110" s="144">
        <f>J110+'01.6'!T110</f>
        <v>0</v>
      </c>
      <c r="U110" s="144">
        <f>K110+'01.6'!U110</f>
        <v>0</v>
      </c>
      <c r="V110" s="144">
        <f>L110+'01.6'!V110</f>
        <v>0</v>
      </c>
      <c r="W110" s="144">
        <f>M110+'01.6'!W110</f>
        <v>0</v>
      </c>
      <c r="X110" s="144">
        <f>N110+'01.6'!X110</f>
        <v>0</v>
      </c>
      <c r="Y110" s="144">
        <f>O110+'01.6'!Y110</f>
        <v>0</v>
      </c>
      <c r="Z110" s="144">
        <f>P110+'01.6'!Z110</f>
        <v>0</v>
      </c>
      <c r="AA110" s="144">
        <f>Q110+'01.6'!AA110</f>
        <v>0</v>
      </c>
      <c r="AB110" s="144">
        <f>R110+'01.6'!AB110</f>
        <v>0</v>
      </c>
      <c r="AC110" s="144"/>
      <c r="AD110" s="144"/>
      <c r="AE110" s="144"/>
      <c r="AF110" s="144"/>
    </row>
    <row r="111" spans="1:32" s="150" customFormat="1" ht="24">
      <c r="A111" s="144">
        <v>20</v>
      </c>
      <c r="B111" s="131" t="s">
        <v>171</v>
      </c>
      <c r="C111" s="138" t="s">
        <v>226</v>
      </c>
      <c r="D111" s="144"/>
      <c r="E111" s="144"/>
      <c r="F111" s="142">
        <f>E111+'30.5'!F111</f>
        <v>1</v>
      </c>
      <c r="G111" s="142"/>
      <c r="H111" s="142">
        <f>G111+'29T5'!H113</f>
        <v>0</v>
      </c>
      <c r="I111" s="142">
        <f t="shared" si="13"/>
        <v>0</v>
      </c>
      <c r="J111" s="142"/>
      <c r="K111" s="142"/>
      <c r="L111" s="142"/>
      <c r="M111" s="142"/>
      <c r="N111" s="142">
        <f t="shared" si="14"/>
        <v>0</v>
      </c>
      <c r="O111" s="144"/>
      <c r="P111" s="144"/>
      <c r="Q111" s="144"/>
      <c r="R111" s="144"/>
      <c r="S111" s="144">
        <f>I111+'01.6'!S111</f>
        <v>26</v>
      </c>
      <c r="T111" s="144">
        <f>J111+'01.6'!T111</f>
        <v>0</v>
      </c>
      <c r="U111" s="144">
        <f>K111+'01.6'!U111</f>
        <v>0</v>
      </c>
      <c r="V111" s="144">
        <f>L111+'01.6'!V111</f>
        <v>26</v>
      </c>
      <c r="W111" s="144">
        <f>M111+'01.6'!W111</f>
        <v>0</v>
      </c>
      <c r="X111" s="144">
        <f>N111+'01.6'!X111</f>
        <v>26</v>
      </c>
      <c r="Y111" s="144">
        <f>O111+'01.6'!Y111</f>
        <v>0</v>
      </c>
      <c r="Z111" s="144">
        <f>P111+'01.6'!Z111</f>
        <v>0</v>
      </c>
      <c r="AA111" s="144">
        <f>Q111+'01.6'!AA111</f>
        <v>26</v>
      </c>
      <c r="AB111" s="144">
        <f>R111+'01.6'!AB111</f>
        <v>0</v>
      </c>
      <c r="AC111" s="144"/>
      <c r="AD111" s="144"/>
      <c r="AE111" s="144"/>
      <c r="AF111" s="144"/>
    </row>
    <row r="112" spans="1:32" s="150" customFormat="1" ht="15.75">
      <c r="A112" s="144">
        <v>21</v>
      </c>
      <c r="B112" s="131" t="s">
        <v>172</v>
      </c>
      <c r="C112" s="138"/>
      <c r="D112" s="144"/>
      <c r="E112" s="144"/>
      <c r="F112" s="142">
        <f>E112+'30.5'!F112</f>
        <v>0</v>
      </c>
      <c r="G112" s="142"/>
      <c r="H112" s="142">
        <f>G112+'29T5'!H114</f>
        <v>0</v>
      </c>
      <c r="I112" s="142">
        <f t="shared" si="13"/>
        <v>0</v>
      </c>
      <c r="J112" s="142"/>
      <c r="K112" s="142"/>
      <c r="L112" s="142"/>
      <c r="M112" s="142"/>
      <c r="N112" s="142">
        <f t="shared" si="14"/>
        <v>0</v>
      </c>
      <c r="O112" s="144"/>
      <c r="P112" s="144"/>
      <c r="Q112" s="144"/>
      <c r="R112" s="144"/>
      <c r="S112" s="144">
        <f>I112+'01.6'!S112</f>
        <v>0</v>
      </c>
      <c r="T112" s="144">
        <f>J112+'01.6'!T112</f>
        <v>0</v>
      </c>
      <c r="U112" s="144">
        <f>K112+'01.6'!U112</f>
        <v>0</v>
      </c>
      <c r="V112" s="144">
        <f>L112+'01.6'!V112</f>
        <v>0</v>
      </c>
      <c r="W112" s="144">
        <f>M112+'01.6'!W112</f>
        <v>0</v>
      </c>
      <c r="X112" s="144">
        <f>N112+'01.6'!X112</f>
        <v>0</v>
      </c>
      <c r="Y112" s="144">
        <f>O112+'01.6'!Y112</f>
        <v>0</v>
      </c>
      <c r="Z112" s="144">
        <f>P112+'01.6'!Z112</f>
        <v>0</v>
      </c>
      <c r="AA112" s="144">
        <f>Q112+'01.6'!AA112</f>
        <v>0</v>
      </c>
      <c r="AB112" s="144">
        <f>R112+'01.6'!AB112</f>
        <v>0</v>
      </c>
      <c r="AC112" s="144"/>
      <c r="AD112" s="144"/>
      <c r="AE112" s="144"/>
      <c r="AF112" s="144"/>
    </row>
    <row r="113" spans="1:32" s="150" customFormat="1" ht="15.75">
      <c r="A113" s="144">
        <v>22</v>
      </c>
      <c r="B113" s="131" t="s">
        <v>173</v>
      </c>
      <c r="C113" s="138"/>
      <c r="D113" s="144"/>
      <c r="E113" s="144"/>
      <c r="F113" s="142">
        <f>E113+'30.5'!F113</f>
        <v>0</v>
      </c>
      <c r="G113" s="142"/>
      <c r="H113" s="142">
        <f>G113+'29T5'!H115</f>
        <v>0</v>
      </c>
      <c r="I113" s="142">
        <f t="shared" si="13"/>
        <v>0</v>
      </c>
      <c r="J113" s="142"/>
      <c r="K113" s="142"/>
      <c r="L113" s="142"/>
      <c r="M113" s="142"/>
      <c r="N113" s="142">
        <f t="shared" si="14"/>
        <v>0</v>
      </c>
      <c r="O113" s="144"/>
      <c r="P113" s="144"/>
      <c r="Q113" s="144"/>
      <c r="R113" s="144"/>
      <c r="S113" s="144">
        <f>I113+'01.6'!S113</f>
        <v>0</v>
      </c>
      <c r="T113" s="144">
        <f>J113+'01.6'!T113</f>
        <v>0</v>
      </c>
      <c r="U113" s="144">
        <f>K113+'01.6'!U113</f>
        <v>0</v>
      </c>
      <c r="V113" s="144">
        <f>L113+'01.6'!V113</f>
        <v>0</v>
      </c>
      <c r="W113" s="144">
        <f>M113+'01.6'!W113</f>
        <v>0</v>
      </c>
      <c r="X113" s="144">
        <f>N113+'01.6'!X113</f>
        <v>0</v>
      </c>
      <c r="Y113" s="144">
        <f>O113+'01.6'!Y113</f>
        <v>0</v>
      </c>
      <c r="Z113" s="144">
        <f>P113+'01.6'!Z113</f>
        <v>0</v>
      </c>
      <c r="AA113" s="144">
        <f>Q113+'01.6'!AA113</f>
        <v>0</v>
      </c>
      <c r="AB113" s="144">
        <f>R113+'01.6'!AB113</f>
        <v>0</v>
      </c>
      <c r="AC113" s="144"/>
      <c r="AD113" s="144"/>
      <c r="AE113" s="144"/>
      <c r="AF113" s="144"/>
    </row>
    <row r="114" spans="1:32" s="150" customFormat="1" ht="15.75">
      <c r="A114" s="144">
        <v>23</v>
      </c>
      <c r="B114" s="131" t="s">
        <v>174</v>
      </c>
      <c r="C114" s="138"/>
      <c r="D114" s="144"/>
      <c r="E114" s="144"/>
      <c r="F114" s="142">
        <f>E114+'30.5'!F114</f>
        <v>0</v>
      </c>
      <c r="G114" s="142"/>
      <c r="H114" s="142">
        <f>G114+'29T5'!H116</f>
        <v>0</v>
      </c>
      <c r="I114" s="142">
        <f t="shared" si="13"/>
        <v>0</v>
      </c>
      <c r="J114" s="142"/>
      <c r="K114" s="142"/>
      <c r="L114" s="142"/>
      <c r="M114" s="142"/>
      <c r="N114" s="142">
        <f t="shared" si="14"/>
        <v>0</v>
      </c>
      <c r="O114" s="144"/>
      <c r="P114" s="144"/>
      <c r="Q114" s="144"/>
      <c r="R114" s="144"/>
      <c r="S114" s="144">
        <f>I114+'01.6'!S114</f>
        <v>0</v>
      </c>
      <c r="T114" s="144">
        <f>J114+'01.6'!T114</f>
        <v>0</v>
      </c>
      <c r="U114" s="144">
        <f>K114+'01.6'!U114</f>
        <v>0</v>
      </c>
      <c r="V114" s="144">
        <f>L114+'01.6'!V114</f>
        <v>0</v>
      </c>
      <c r="W114" s="144">
        <f>M114+'01.6'!W114</f>
        <v>0</v>
      </c>
      <c r="X114" s="144">
        <f>N114+'01.6'!X114</f>
        <v>0</v>
      </c>
      <c r="Y114" s="144">
        <f>O114+'01.6'!Y114</f>
        <v>0</v>
      </c>
      <c r="Z114" s="144">
        <f>P114+'01.6'!Z114</f>
        <v>0</v>
      </c>
      <c r="AA114" s="144">
        <f>Q114+'01.6'!AA114</f>
        <v>0</v>
      </c>
      <c r="AB114" s="144">
        <f>R114+'01.6'!AB114</f>
        <v>0</v>
      </c>
      <c r="AC114" s="144"/>
      <c r="AD114" s="144"/>
      <c r="AE114" s="144"/>
      <c r="AF114" s="144"/>
    </row>
    <row r="115" spans="1:32" s="150" customFormat="1" ht="15.75">
      <c r="A115" s="144">
        <v>24</v>
      </c>
      <c r="B115" s="131" t="s">
        <v>175</v>
      </c>
      <c r="C115" s="138"/>
      <c r="D115" s="144"/>
      <c r="E115" s="144"/>
      <c r="F115" s="142">
        <f>E115+'30.5'!F115</f>
        <v>0</v>
      </c>
      <c r="G115" s="142"/>
      <c r="H115" s="142">
        <f>G115+'29T5'!H117</f>
        <v>0</v>
      </c>
      <c r="I115" s="142">
        <f t="shared" si="13"/>
        <v>0</v>
      </c>
      <c r="J115" s="142"/>
      <c r="K115" s="142"/>
      <c r="L115" s="142"/>
      <c r="M115" s="142"/>
      <c r="N115" s="142">
        <f t="shared" si="14"/>
        <v>0</v>
      </c>
      <c r="O115" s="144"/>
      <c r="P115" s="144"/>
      <c r="Q115" s="144"/>
      <c r="R115" s="144"/>
      <c r="S115" s="144">
        <f>I115+'01.6'!S115</f>
        <v>0</v>
      </c>
      <c r="T115" s="144">
        <f>J115+'01.6'!T115</f>
        <v>0</v>
      </c>
      <c r="U115" s="144">
        <f>K115+'01.6'!U115</f>
        <v>0</v>
      </c>
      <c r="V115" s="144">
        <f>L115+'01.6'!V115</f>
        <v>0</v>
      </c>
      <c r="W115" s="144">
        <f>M115+'01.6'!W115</f>
        <v>0</v>
      </c>
      <c r="X115" s="144">
        <f>N115+'01.6'!X115</f>
        <v>0</v>
      </c>
      <c r="Y115" s="144">
        <f>O115+'01.6'!Y115</f>
        <v>0</v>
      </c>
      <c r="Z115" s="144">
        <f>P115+'01.6'!Z115</f>
        <v>0</v>
      </c>
      <c r="AA115" s="144">
        <f>Q115+'01.6'!AA115</f>
        <v>0</v>
      </c>
      <c r="AB115" s="144">
        <f>R115+'01.6'!AB115</f>
        <v>0</v>
      </c>
      <c r="AC115" s="144"/>
      <c r="AD115" s="144"/>
      <c r="AE115" s="144"/>
      <c r="AF115" s="144"/>
    </row>
    <row r="116" spans="1:32" s="150" customFormat="1" ht="15.75">
      <c r="A116" s="144">
        <v>25</v>
      </c>
      <c r="B116" s="131" t="s">
        <v>176</v>
      </c>
      <c r="C116" s="138"/>
      <c r="D116" s="144"/>
      <c r="E116" s="144"/>
      <c r="F116" s="142">
        <f>E116+'30.5'!F116</f>
        <v>0</v>
      </c>
      <c r="G116" s="142"/>
      <c r="H116" s="142">
        <f>G116+'29T5'!H118</f>
        <v>0</v>
      </c>
      <c r="I116" s="142">
        <f t="shared" si="13"/>
        <v>0</v>
      </c>
      <c r="J116" s="142"/>
      <c r="K116" s="142"/>
      <c r="L116" s="142"/>
      <c r="M116" s="142"/>
      <c r="N116" s="142">
        <f t="shared" si="14"/>
        <v>0</v>
      </c>
      <c r="O116" s="144"/>
      <c r="P116" s="144"/>
      <c r="Q116" s="144"/>
      <c r="R116" s="144"/>
      <c r="S116" s="144">
        <f>I116+'01.6'!S116</f>
        <v>0</v>
      </c>
      <c r="T116" s="144">
        <f>J116+'01.6'!T116</f>
        <v>0</v>
      </c>
      <c r="U116" s="144">
        <f>K116+'01.6'!U116</f>
        <v>0</v>
      </c>
      <c r="V116" s="144">
        <f>L116+'01.6'!V116</f>
        <v>0</v>
      </c>
      <c r="W116" s="144">
        <f>M116+'01.6'!W116</f>
        <v>0</v>
      </c>
      <c r="X116" s="144">
        <f>N116+'01.6'!X116</f>
        <v>0</v>
      </c>
      <c r="Y116" s="144">
        <f>O116+'01.6'!Y116</f>
        <v>0</v>
      </c>
      <c r="Z116" s="144">
        <f>P116+'01.6'!Z116</f>
        <v>0</v>
      </c>
      <c r="AA116" s="144">
        <f>Q116+'01.6'!AA116</f>
        <v>0</v>
      </c>
      <c r="AB116" s="144">
        <f>R116+'01.6'!AB116</f>
        <v>0</v>
      </c>
      <c r="AC116" s="144"/>
      <c r="AD116" s="144"/>
      <c r="AE116" s="144"/>
      <c r="AF116" s="144"/>
    </row>
    <row r="117" spans="1:32" s="150" customFormat="1" ht="15.75">
      <c r="A117" s="144">
        <v>26</v>
      </c>
      <c r="B117" s="131" t="s">
        <v>177</v>
      </c>
      <c r="C117" s="138"/>
      <c r="D117" s="144"/>
      <c r="E117" s="144"/>
      <c r="F117" s="142">
        <f>E117+'30.5'!F117</f>
        <v>0</v>
      </c>
      <c r="G117" s="142"/>
      <c r="H117" s="142">
        <f>G117+'29T5'!H119</f>
        <v>0</v>
      </c>
      <c r="I117" s="142">
        <f t="shared" si="13"/>
        <v>0</v>
      </c>
      <c r="J117" s="142"/>
      <c r="K117" s="142"/>
      <c r="L117" s="142"/>
      <c r="M117" s="142"/>
      <c r="N117" s="142">
        <f t="shared" si="14"/>
        <v>0</v>
      </c>
      <c r="O117" s="144"/>
      <c r="P117" s="144"/>
      <c r="Q117" s="144"/>
      <c r="R117" s="144"/>
      <c r="S117" s="144">
        <f>I117+'01.6'!S117</f>
        <v>0</v>
      </c>
      <c r="T117" s="144">
        <f>J117+'01.6'!T117</f>
        <v>0</v>
      </c>
      <c r="U117" s="144">
        <f>K117+'01.6'!U117</f>
        <v>0</v>
      </c>
      <c r="V117" s="144">
        <f>L117+'01.6'!V117</f>
        <v>0</v>
      </c>
      <c r="W117" s="144">
        <f>M117+'01.6'!W117</f>
        <v>0</v>
      </c>
      <c r="X117" s="144">
        <f>N117+'01.6'!X117</f>
        <v>0</v>
      </c>
      <c r="Y117" s="144">
        <f>O117+'01.6'!Y117</f>
        <v>0</v>
      </c>
      <c r="Z117" s="144">
        <f>P117+'01.6'!Z117</f>
        <v>0</v>
      </c>
      <c r="AA117" s="144">
        <f>Q117+'01.6'!AA117</f>
        <v>0</v>
      </c>
      <c r="AB117" s="144">
        <f>R117+'01.6'!AB117</f>
        <v>0</v>
      </c>
      <c r="AC117" s="144"/>
      <c r="AD117" s="144"/>
      <c r="AE117" s="144"/>
      <c r="AF117" s="144"/>
    </row>
    <row r="118" spans="1:32" s="150" customFormat="1" ht="15.75">
      <c r="A118" s="144">
        <v>27</v>
      </c>
      <c r="B118" s="131" t="s">
        <v>178</v>
      </c>
      <c r="C118" s="138"/>
      <c r="D118" s="144"/>
      <c r="E118" s="144"/>
      <c r="F118" s="142">
        <f>E118+'30.5'!F118</f>
        <v>0</v>
      </c>
      <c r="G118" s="142"/>
      <c r="H118" s="142">
        <f>G118+'29T5'!H120</f>
        <v>0</v>
      </c>
      <c r="I118" s="142">
        <f t="shared" si="13"/>
        <v>0</v>
      </c>
      <c r="J118" s="142"/>
      <c r="K118" s="142"/>
      <c r="L118" s="142"/>
      <c r="M118" s="142"/>
      <c r="N118" s="142">
        <f t="shared" si="14"/>
        <v>0</v>
      </c>
      <c r="O118" s="144"/>
      <c r="P118" s="144"/>
      <c r="Q118" s="144"/>
      <c r="R118" s="144"/>
      <c r="S118" s="144">
        <f>I118+'01.6'!S118</f>
        <v>0</v>
      </c>
      <c r="T118" s="144">
        <f>J118+'01.6'!T118</f>
        <v>0</v>
      </c>
      <c r="U118" s="144">
        <f>K118+'01.6'!U118</f>
        <v>0</v>
      </c>
      <c r="V118" s="144">
        <f>L118+'01.6'!V118</f>
        <v>0</v>
      </c>
      <c r="W118" s="144">
        <f>M118+'01.6'!W118</f>
        <v>0</v>
      </c>
      <c r="X118" s="144">
        <f>N118+'01.6'!X118</f>
        <v>0</v>
      </c>
      <c r="Y118" s="144">
        <f>O118+'01.6'!Y118</f>
        <v>0</v>
      </c>
      <c r="Z118" s="144">
        <f>P118+'01.6'!Z118</f>
        <v>0</v>
      </c>
      <c r="AA118" s="144">
        <f>Q118+'01.6'!AA118</f>
        <v>0</v>
      </c>
      <c r="AB118" s="144">
        <f>R118+'01.6'!AB118</f>
        <v>0</v>
      </c>
      <c r="AC118" s="144"/>
      <c r="AD118" s="144"/>
      <c r="AE118" s="144"/>
      <c r="AF118" s="144"/>
    </row>
    <row r="119" spans="1:32" s="150" customFormat="1" ht="15.75">
      <c r="A119" s="144">
        <v>28</v>
      </c>
      <c r="B119" s="131" t="s">
        <v>179</v>
      </c>
      <c r="C119" s="138"/>
      <c r="D119" s="144"/>
      <c r="E119" s="144"/>
      <c r="F119" s="142">
        <f>E119+'30.5'!F119</f>
        <v>0</v>
      </c>
      <c r="G119" s="142"/>
      <c r="H119" s="142">
        <f>G119+'29T5'!H121</f>
        <v>0</v>
      </c>
      <c r="I119" s="142">
        <f t="shared" si="13"/>
        <v>0</v>
      </c>
      <c r="J119" s="142"/>
      <c r="K119" s="142"/>
      <c r="L119" s="142"/>
      <c r="M119" s="142"/>
      <c r="N119" s="142">
        <f t="shared" si="14"/>
        <v>0</v>
      </c>
      <c r="O119" s="144"/>
      <c r="P119" s="144"/>
      <c r="Q119" s="144"/>
      <c r="R119" s="144"/>
      <c r="S119" s="144">
        <f>I119+'01.6'!S119</f>
        <v>0</v>
      </c>
      <c r="T119" s="144">
        <f>J119+'01.6'!T119</f>
        <v>0</v>
      </c>
      <c r="U119" s="144">
        <f>K119+'01.6'!U119</f>
        <v>0</v>
      </c>
      <c r="V119" s="144">
        <f>L119+'01.6'!V119</f>
        <v>0</v>
      </c>
      <c r="W119" s="144">
        <f>M119+'01.6'!W119</f>
        <v>0</v>
      </c>
      <c r="X119" s="144">
        <f>N119+'01.6'!X119</f>
        <v>0</v>
      </c>
      <c r="Y119" s="144">
        <f>O119+'01.6'!Y119</f>
        <v>0</v>
      </c>
      <c r="Z119" s="144">
        <f>P119+'01.6'!Z119</f>
        <v>0</v>
      </c>
      <c r="AA119" s="144">
        <f>Q119+'01.6'!AA119</f>
        <v>0</v>
      </c>
      <c r="AB119" s="144">
        <f>R119+'01.6'!AB119</f>
        <v>0</v>
      </c>
      <c r="AC119" s="144"/>
      <c r="AD119" s="144"/>
      <c r="AE119" s="144"/>
      <c r="AF119" s="144"/>
    </row>
    <row r="120" spans="1:32" s="150" customFormat="1" ht="15.75">
      <c r="A120" s="144">
        <v>29</v>
      </c>
      <c r="B120" s="131" t="s">
        <v>180</v>
      </c>
      <c r="C120" s="138"/>
      <c r="D120" s="144"/>
      <c r="E120" s="144"/>
      <c r="F120" s="142">
        <f>E120+'30.5'!F120</f>
        <v>0</v>
      </c>
      <c r="G120" s="142"/>
      <c r="H120" s="142">
        <f>G120+'29T5'!H122</f>
        <v>0</v>
      </c>
      <c r="I120" s="142">
        <f t="shared" si="13"/>
        <v>0</v>
      </c>
      <c r="J120" s="142"/>
      <c r="K120" s="142"/>
      <c r="L120" s="142"/>
      <c r="M120" s="142"/>
      <c r="N120" s="142">
        <f t="shared" si="14"/>
        <v>0</v>
      </c>
      <c r="O120" s="144"/>
      <c r="P120" s="144"/>
      <c r="Q120" s="144"/>
      <c r="R120" s="144"/>
      <c r="S120" s="144">
        <f>I120+'01.6'!S120</f>
        <v>0</v>
      </c>
      <c r="T120" s="144">
        <f>J120+'01.6'!T120</f>
        <v>0</v>
      </c>
      <c r="U120" s="144">
        <f>K120+'01.6'!U120</f>
        <v>0</v>
      </c>
      <c r="V120" s="144">
        <f>L120+'01.6'!V120</f>
        <v>0</v>
      </c>
      <c r="W120" s="144">
        <f>M120+'01.6'!W120</f>
        <v>0</v>
      </c>
      <c r="X120" s="144">
        <f>N120+'01.6'!X120</f>
        <v>0</v>
      </c>
      <c r="Y120" s="144">
        <f>O120+'01.6'!Y120</f>
        <v>0</v>
      </c>
      <c r="Z120" s="144">
        <f>P120+'01.6'!Z120</f>
        <v>0</v>
      </c>
      <c r="AA120" s="144">
        <f>Q120+'01.6'!AA120</f>
        <v>0</v>
      </c>
      <c r="AB120" s="144">
        <f>R120+'01.6'!AB120</f>
        <v>0</v>
      </c>
      <c r="AC120" s="144"/>
      <c r="AD120" s="144"/>
      <c r="AE120" s="144"/>
      <c r="AF120" s="144"/>
    </row>
    <row r="121" spans="1:32" s="150" customFormat="1" ht="15.75">
      <c r="A121" s="144">
        <v>30</v>
      </c>
      <c r="B121" s="131" t="s">
        <v>181</v>
      </c>
      <c r="C121" s="138"/>
      <c r="D121" s="144"/>
      <c r="E121" s="144"/>
      <c r="F121" s="142">
        <f>E121+'30.5'!F121</f>
        <v>0</v>
      </c>
      <c r="G121" s="142"/>
      <c r="H121" s="142">
        <f>G121+'29T5'!H123</f>
        <v>0</v>
      </c>
      <c r="I121" s="142">
        <f t="shared" si="13"/>
        <v>0</v>
      </c>
      <c r="J121" s="142"/>
      <c r="K121" s="142"/>
      <c r="L121" s="142"/>
      <c r="M121" s="142"/>
      <c r="N121" s="142">
        <f t="shared" si="14"/>
        <v>0</v>
      </c>
      <c r="O121" s="144"/>
      <c r="P121" s="144"/>
      <c r="Q121" s="144"/>
      <c r="R121" s="144"/>
      <c r="S121" s="144">
        <f>I121+'01.6'!S121</f>
        <v>0</v>
      </c>
      <c r="T121" s="144">
        <f>J121+'01.6'!T121</f>
        <v>0</v>
      </c>
      <c r="U121" s="144">
        <f>K121+'01.6'!U121</f>
        <v>0</v>
      </c>
      <c r="V121" s="144">
        <f>L121+'01.6'!V121</f>
        <v>0</v>
      </c>
      <c r="W121" s="144">
        <f>M121+'01.6'!W121</f>
        <v>0</v>
      </c>
      <c r="X121" s="144">
        <f>N121+'01.6'!X121</f>
        <v>0</v>
      </c>
      <c r="Y121" s="144">
        <f>O121+'01.6'!Y121</f>
        <v>0</v>
      </c>
      <c r="Z121" s="144">
        <f>P121+'01.6'!Z121</f>
        <v>0</v>
      </c>
      <c r="AA121" s="144">
        <f>Q121+'01.6'!AA121</f>
        <v>0</v>
      </c>
      <c r="AB121" s="144">
        <f>R121+'01.6'!AB121</f>
        <v>0</v>
      </c>
      <c r="AC121" s="144"/>
      <c r="AD121" s="144"/>
      <c r="AE121" s="144"/>
      <c r="AF121" s="144"/>
    </row>
    <row r="122" spans="1:32" s="150" customFormat="1" ht="15.75">
      <c r="A122" s="144">
        <v>31</v>
      </c>
      <c r="B122" s="131" t="s">
        <v>182</v>
      </c>
      <c r="C122" s="138"/>
      <c r="D122" s="144"/>
      <c r="E122" s="144"/>
      <c r="F122" s="142">
        <f>E122+'30.5'!F122</f>
        <v>0</v>
      </c>
      <c r="G122" s="142"/>
      <c r="H122" s="142">
        <f>G122+'29T5'!H124</f>
        <v>0</v>
      </c>
      <c r="I122" s="142">
        <f t="shared" si="13"/>
        <v>0</v>
      </c>
      <c r="J122" s="142"/>
      <c r="K122" s="142"/>
      <c r="L122" s="142"/>
      <c r="M122" s="142"/>
      <c r="N122" s="142">
        <f t="shared" si="14"/>
        <v>0</v>
      </c>
      <c r="O122" s="144"/>
      <c r="P122" s="144"/>
      <c r="Q122" s="144"/>
      <c r="R122" s="144"/>
      <c r="S122" s="144">
        <f>I122+'01.6'!S122</f>
        <v>0</v>
      </c>
      <c r="T122" s="144">
        <f>J122+'01.6'!T122</f>
        <v>0</v>
      </c>
      <c r="U122" s="144">
        <f>K122+'01.6'!U122</f>
        <v>0</v>
      </c>
      <c r="V122" s="144">
        <f>L122+'01.6'!V122</f>
        <v>0</v>
      </c>
      <c r="W122" s="144">
        <f>M122+'01.6'!W122</f>
        <v>0</v>
      </c>
      <c r="X122" s="144">
        <f>N122+'01.6'!X122</f>
        <v>0</v>
      </c>
      <c r="Y122" s="144">
        <f>O122+'01.6'!Y122</f>
        <v>0</v>
      </c>
      <c r="Z122" s="144">
        <f>P122+'01.6'!Z122</f>
        <v>0</v>
      </c>
      <c r="AA122" s="144">
        <f>Q122+'01.6'!AA122</f>
        <v>0</v>
      </c>
      <c r="AB122" s="144">
        <f>R122+'01.6'!AB122</f>
        <v>0</v>
      </c>
      <c r="AC122" s="144"/>
      <c r="AD122" s="144"/>
      <c r="AE122" s="144"/>
      <c r="AF122" s="144"/>
    </row>
    <row r="123" spans="1:32" s="150" customFormat="1" ht="15">
      <c r="A123" s="144" t="s">
        <v>183</v>
      </c>
      <c r="B123" s="145" t="s">
        <v>184</v>
      </c>
      <c r="C123" s="138"/>
      <c r="D123" s="144"/>
      <c r="E123" s="138">
        <f>SUM(E124:E136)</f>
        <v>0</v>
      </c>
      <c r="F123" s="142">
        <f>E123+'30.5'!F123</f>
        <v>1</v>
      </c>
      <c r="G123" s="138">
        <f aca="true" t="shared" si="15" ref="G123:AF123">SUM(G124:G136)</f>
        <v>0</v>
      </c>
      <c r="H123" s="138">
        <f t="shared" si="15"/>
        <v>0</v>
      </c>
      <c r="I123" s="138">
        <f t="shared" si="15"/>
        <v>0</v>
      </c>
      <c r="J123" s="138">
        <f t="shared" si="15"/>
        <v>0</v>
      </c>
      <c r="K123" s="138">
        <f t="shared" si="15"/>
        <v>0</v>
      </c>
      <c r="L123" s="138">
        <f t="shared" si="15"/>
        <v>0</v>
      </c>
      <c r="M123" s="138">
        <f t="shared" si="15"/>
        <v>0</v>
      </c>
      <c r="N123" s="138">
        <f t="shared" si="15"/>
        <v>0</v>
      </c>
      <c r="O123" s="138">
        <f t="shared" si="15"/>
        <v>0</v>
      </c>
      <c r="P123" s="138">
        <f t="shared" si="15"/>
        <v>0</v>
      </c>
      <c r="Q123" s="138">
        <f t="shared" si="15"/>
        <v>0</v>
      </c>
      <c r="R123" s="138">
        <f t="shared" si="15"/>
        <v>0</v>
      </c>
      <c r="S123" s="144">
        <f>I123+'01.6'!S123</f>
        <v>6</v>
      </c>
      <c r="T123" s="144">
        <f>J123+'01.6'!T123</f>
        <v>2</v>
      </c>
      <c r="U123" s="144">
        <f>K123+'01.6'!U123</f>
        <v>0</v>
      </c>
      <c r="V123" s="144">
        <f>L123+'01.6'!V123</f>
        <v>4</v>
      </c>
      <c r="W123" s="144">
        <f>M123+'01.6'!W123</f>
        <v>0</v>
      </c>
      <c r="X123" s="144">
        <f>N123+'01.6'!X123</f>
        <v>6</v>
      </c>
      <c r="Y123" s="144">
        <f>O123+'01.6'!Y123</f>
        <v>2</v>
      </c>
      <c r="Z123" s="144">
        <f>P123+'01.6'!Z123</f>
        <v>0</v>
      </c>
      <c r="AA123" s="144">
        <f>Q123+'01.6'!AA123</f>
        <v>4</v>
      </c>
      <c r="AB123" s="144">
        <f>R123+'01.6'!AB123</f>
        <v>0</v>
      </c>
      <c r="AC123" s="138">
        <f t="shared" si="15"/>
        <v>0</v>
      </c>
      <c r="AD123" s="138">
        <f t="shared" si="15"/>
        <v>0</v>
      </c>
      <c r="AE123" s="138">
        <f t="shared" si="15"/>
        <v>0</v>
      </c>
      <c r="AF123" s="138">
        <f t="shared" si="15"/>
        <v>0</v>
      </c>
    </row>
    <row r="124" spans="1:32" s="150" customFormat="1" ht="15.75">
      <c r="A124" s="144">
        <v>1</v>
      </c>
      <c r="B124" s="129" t="s">
        <v>185</v>
      </c>
      <c r="C124" s="138"/>
      <c r="D124" s="144"/>
      <c r="E124" s="147"/>
      <c r="F124" s="142">
        <f>E124+'30.5'!F124</f>
        <v>0</v>
      </c>
      <c r="G124" s="142"/>
      <c r="H124" s="142">
        <f>G124+'29T5'!H126</f>
        <v>0</v>
      </c>
      <c r="I124" s="142">
        <f>J124+K124+L124+M124</f>
        <v>0</v>
      </c>
      <c r="J124" s="142"/>
      <c r="K124" s="142"/>
      <c r="L124" s="142"/>
      <c r="M124" s="142"/>
      <c r="N124" s="142">
        <f>O124+P124+Q124+R124</f>
        <v>0</v>
      </c>
      <c r="O124" s="142"/>
      <c r="P124" s="142"/>
      <c r="Q124" s="142"/>
      <c r="R124" s="142"/>
      <c r="S124" s="144">
        <f>I124+'01.6'!S124</f>
        <v>0</v>
      </c>
      <c r="T124" s="144">
        <f>J124+'01.6'!T124</f>
        <v>0</v>
      </c>
      <c r="U124" s="144">
        <f>K124+'01.6'!U124</f>
        <v>0</v>
      </c>
      <c r="V124" s="144">
        <f>L124+'01.6'!V124</f>
        <v>0</v>
      </c>
      <c r="W124" s="144">
        <f>M124+'01.6'!W124</f>
        <v>0</v>
      </c>
      <c r="X124" s="144">
        <f>N124+'01.6'!X124</f>
        <v>0</v>
      </c>
      <c r="Y124" s="144">
        <f>O124+'01.6'!Y124</f>
        <v>0</v>
      </c>
      <c r="Z124" s="144">
        <f>P124+'01.6'!Z124</f>
        <v>0</v>
      </c>
      <c r="AA124" s="144">
        <f>Q124+'01.6'!AA124</f>
        <v>0</v>
      </c>
      <c r="AB124" s="144">
        <f>R124+'01.6'!AB124</f>
        <v>0</v>
      </c>
      <c r="AC124" s="144"/>
      <c r="AD124" s="144"/>
      <c r="AE124" s="144"/>
      <c r="AF124" s="144"/>
    </row>
    <row r="125" spans="1:32" s="150" customFormat="1" ht="15.75">
      <c r="A125" s="144">
        <v>2</v>
      </c>
      <c r="B125" s="129" t="s">
        <v>186</v>
      </c>
      <c r="C125" s="138"/>
      <c r="D125" s="144"/>
      <c r="E125" s="147"/>
      <c r="F125" s="142">
        <f>E125+'30.5'!F125</f>
        <v>0</v>
      </c>
      <c r="G125" s="142"/>
      <c r="H125" s="142">
        <f>G125+'29T5'!H127</f>
        <v>0</v>
      </c>
      <c r="I125" s="142">
        <f aca="true" t="shared" si="16" ref="I125:I137">J125+K125+L125+M125</f>
        <v>0</v>
      </c>
      <c r="J125" s="142"/>
      <c r="K125" s="142"/>
      <c r="L125" s="142"/>
      <c r="M125" s="142"/>
      <c r="N125" s="142">
        <f aca="true" t="shared" si="17" ref="N125:N137">O125+P125+Q125+R125</f>
        <v>0</v>
      </c>
      <c r="O125" s="142"/>
      <c r="P125" s="142"/>
      <c r="Q125" s="142"/>
      <c r="R125" s="142"/>
      <c r="S125" s="144">
        <f>I125+'01.6'!S125</f>
        <v>0</v>
      </c>
      <c r="T125" s="144">
        <f>J125+'01.6'!T125</f>
        <v>0</v>
      </c>
      <c r="U125" s="144">
        <f>K125+'01.6'!U125</f>
        <v>0</v>
      </c>
      <c r="V125" s="144">
        <f>L125+'01.6'!V125</f>
        <v>0</v>
      </c>
      <c r="W125" s="144">
        <f>M125+'01.6'!W125</f>
        <v>0</v>
      </c>
      <c r="X125" s="144">
        <f>N125+'01.6'!X125</f>
        <v>0</v>
      </c>
      <c r="Y125" s="144">
        <f>O125+'01.6'!Y125</f>
        <v>0</v>
      </c>
      <c r="Z125" s="144">
        <f>P125+'01.6'!Z125</f>
        <v>0</v>
      </c>
      <c r="AA125" s="144">
        <f>Q125+'01.6'!AA125</f>
        <v>0</v>
      </c>
      <c r="AB125" s="144">
        <f>R125+'01.6'!AB125</f>
        <v>0</v>
      </c>
      <c r="AC125" s="144"/>
      <c r="AD125" s="144"/>
      <c r="AE125" s="144"/>
      <c r="AF125" s="144"/>
    </row>
    <row r="126" spans="1:32" s="150" customFormat="1" ht="15.75">
      <c r="A126" s="144">
        <v>3</v>
      </c>
      <c r="B126" s="129" t="s">
        <v>187</v>
      </c>
      <c r="C126" s="138"/>
      <c r="D126" s="144"/>
      <c r="E126" s="147"/>
      <c r="F126" s="142">
        <f>E126+'30.5'!F126</f>
        <v>0</v>
      </c>
      <c r="G126" s="142"/>
      <c r="H126" s="142">
        <f>G126+'29T5'!H128</f>
        <v>0</v>
      </c>
      <c r="I126" s="142">
        <f t="shared" si="16"/>
        <v>0</v>
      </c>
      <c r="J126" s="142"/>
      <c r="K126" s="142"/>
      <c r="L126" s="142"/>
      <c r="M126" s="142"/>
      <c r="N126" s="142">
        <f t="shared" si="17"/>
        <v>0</v>
      </c>
      <c r="O126" s="142"/>
      <c r="P126" s="142"/>
      <c r="Q126" s="142"/>
      <c r="R126" s="142"/>
      <c r="S126" s="144">
        <f>I126+'01.6'!S126</f>
        <v>0</v>
      </c>
      <c r="T126" s="144">
        <f>J126+'01.6'!T126</f>
        <v>0</v>
      </c>
      <c r="U126" s="144">
        <f>K126+'01.6'!U126</f>
        <v>0</v>
      </c>
      <c r="V126" s="144">
        <f>L126+'01.6'!V126</f>
        <v>0</v>
      </c>
      <c r="W126" s="144">
        <f>M126+'01.6'!W126</f>
        <v>0</v>
      </c>
      <c r="X126" s="144">
        <f>N126+'01.6'!X126</f>
        <v>0</v>
      </c>
      <c r="Y126" s="144">
        <f>O126+'01.6'!Y126</f>
        <v>0</v>
      </c>
      <c r="Z126" s="144">
        <f>P126+'01.6'!Z126</f>
        <v>0</v>
      </c>
      <c r="AA126" s="144">
        <f>Q126+'01.6'!AA126</f>
        <v>0</v>
      </c>
      <c r="AB126" s="144">
        <f>R126+'01.6'!AB126</f>
        <v>0</v>
      </c>
      <c r="AC126" s="144"/>
      <c r="AD126" s="144"/>
      <c r="AE126" s="144"/>
      <c r="AF126" s="144"/>
    </row>
    <row r="127" spans="1:32" s="150" customFormat="1" ht="15.75">
      <c r="A127" s="144">
        <v>4</v>
      </c>
      <c r="B127" s="129" t="s">
        <v>188</v>
      </c>
      <c r="C127" s="138"/>
      <c r="D127" s="144"/>
      <c r="E127" s="147"/>
      <c r="F127" s="142">
        <f>E127+'30.5'!F127</f>
        <v>0</v>
      </c>
      <c r="G127" s="142"/>
      <c r="H127" s="142">
        <f>G127+'29T5'!H129</f>
        <v>0</v>
      </c>
      <c r="I127" s="142">
        <f t="shared" si="16"/>
        <v>0</v>
      </c>
      <c r="J127" s="142"/>
      <c r="K127" s="142"/>
      <c r="L127" s="142"/>
      <c r="M127" s="142"/>
      <c r="N127" s="142">
        <f t="shared" si="17"/>
        <v>0</v>
      </c>
      <c r="O127" s="142"/>
      <c r="P127" s="142"/>
      <c r="Q127" s="142"/>
      <c r="R127" s="142"/>
      <c r="S127" s="144">
        <f>I127+'01.6'!S127</f>
        <v>0</v>
      </c>
      <c r="T127" s="144">
        <f>J127+'01.6'!T127</f>
        <v>0</v>
      </c>
      <c r="U127" s="144">
        <f>K127+'01.6'!U127</f>
        <v>0</v>
      </c>
      <c r="V127" s="144">
        <f>L127+'01.6'!V127</f>
        <v>0</v>
      </c>
      <c r="W127" s="144">
        <f>M127+'01.6'!W127</f>
        <v>0</v>
      </c>
      <c r="X127" s="144">
        <f>N127+'01.6'!X127</f>
        <v>0</v>
      </c>
      <c r="Y127" s="144">
        <f>O127+'01.6'!Y127</f>
        <v>0</v>
      </c>
      <c r="Z127" s="144">
        <f>P127+'01.6'!Z127</f>
        <v>0</v>
      </c>
      <c r="AA127" s="144">
        <f>Q127+'01.6'!AA127</f>
        <v>0</v>
      </c>
      <c r="AB127" s="144">
        <f>R127+'01.6'!AB127</f>
        <v>0</v>
      </c>
      <c r="AC127" s="144"/>
      <c r="AD127" s="144"/>
      <c r="AE127" s="144"/>
      <c r="AF127" s="144"/>
    </row>
    <row r="128" spans="1:32" s="150" customFormat="1" ht="24">
      <c r="A128" s="144">
        <v>5</v>
      </c>
      <c r="B128" s="129" t="s">
        <v>189</v>
      </c>
      <c r="C128" s="138" t="s">
        <v>227</v>
      </c>
      <c r="D128" s="144"/>
      <c r="E128" s="147"/>
      <c r="F128" s="142">
        <f>E128+'30.5'!F128</f>
        <v>1</v>
      </c>
      <c r="G128" s="142"/>
      <c r="H128" s="142">
        <f>G128+'29T5'!H130</f>
        <v>0</v>
      </c>
      <c r="I128" s="142">
        <f t="shared" si="16"/>
        <v>0</v>
      </c>
      <c r="J128" s="142"/>
      <c r="K128" s="142"/>
      <c r="L128" s="142"/>
      <c r="M128" s="142"/>
      <c r="N128" s="142">
        <f t="shared" si="17"/>
        <v>0</v>
      </c>
      <c r="O128" s="142"/>
      <c r="P128" s="142"/>
      <c r="Q128" s="142"/>
      <c r="R128" s="142"/>
      <c r="S128" s="144">
        <f>I128+'01.6'!S128</f>
        <v>6</v>
      </c>
      <c r="T128" s="144">
        <f>J128+'01.6'!T128</f>
        <v>2</v>
      </c>
      <c r="U128" s="144">
        <f>K128+'01.6'!U128</f>
        <v>0</v>
      </c>
      <c r="V128" s="144">
        <f>L128+'01.6'!V128</f>
        <v>4</v>
      </c>
      <c r="W128" s="144">
        <f>M128+'01.6'!W128</f>
        <v>0</v>
      </c>
      <c r="X128" s="144">
        <f>N128+'01.6'!X128</f>
        <v>6</v>
      </c>
      <c r="Y128" s="144">
        <f>O128+'01.6'!Y128</f>
        <v>2</v>
      </c>
      <c r="Z128" s="144">
        <f>P128+'01.6'!Z128</f>
        <v>0</v>
      </c>
      <c r="AA128" s="144">
        <f>Q128+'01.6'!AA128</f>
        <v>4</v>
      </c>
      <c r="AB128" s="144">
        <f>R128+'01.6'!AB128</f>
        <v>0</v>
      </c>
      <c r="AC128" s="144"/>
      <c r="AD128" s="144"/>
      <c r="AE128" s="144"/>
      <c r="AF128" s="144"/>
    </row>
    <row r="129" spans="1:32" s="150" customFormat="1" ht="15.75">
      <c r="A129" s="144">
        <v>6</v>
      </c>
      <c r="B129" s="129" t="s">
        <v>190</v>
      </c>
      <c r="C129" s="138"/>
      <c r="D129" s="144"/>
      <c r="E129" s="147"/>
      <c r="F129" s="142">
        <f>E129+'30.5'!F129</f>
        <v>0</v>
      </c>
      <c r="G129" s="142"/>
      <c r="H129" s="142">
        <f>G129+'29T5'!H131</f>
        <v>0</v>
      </c>
      <c r="I129" s="142">
        <f t="shared" si="16"/>
        <v>0</v>
      </c>
      <c r="J129" s="142"/>
      <c r="K129" s="142"/>
      <c r="L129" s="142"/>
      <c r="M129" s="142"/>
      <c r="N129" s="142">
        <f t="shared" si="17"/>
        <v>0</v>
      </c>
      <c r="O129" s="142"/>
      <c r="P129" s="142"/>
      <c r="Q129" s="142"/>
      <c r="R129" s="142"/>
      <c r="S129" s="144">
        <f>I129+'01.6'!S129</f>
        <v>0</v>
      </c>
      <c r="T129" s="144">
        <f>J129+'01.6'!T129</f>
        <v>0</v>
      </c>
      <c r="U129" s="144">
        <f>K129+'01.6'!U129</f>
        <v>0</v>
      </c>
      <c r="V129" s="144">
        <f>L129+'01.6'!V129</f>
        <v>0</v>
      </c>
      <c r="W129" s="144">
        <f>M129+'01.6'!W129</f>
        <v>0</v>
      </c>
      <c r="X129" s="144">
        <f>N129+'01.6'!X129</f>
        <v>0</v>
      </c>
      <c r="Y129" s="144">
        <f>O129+'01.6'!Y129</f>
        <v>0</v>
      </c>
      <c r="Z129" s="144">
        <f>P129+'01.6'!Z129</f>
        <v>0</v>
      </c>
      <c r="AA129" s="144">
        <f>Q129+'01.6'!AA129</f>
        <v>0</v>
      </c>
      <c r="AB129" s="144">
        <f>R129+'01.6'!AB129</f>
        <v>0</v>
      </c>
      <c r="AC129" s="144"/>
      <c r="AD129" s="144"/>
      <c r="AE129" s="144"/>
      <c r="AF129" s="144"/>
    </row>
    <row r="130" spans="1:32" s="150" customFormat="1" ht="15.75">
      <c r="A130" s="144">
        <v>7</v>
      </c>
      <c r="B130" s="129" t="s">
        <v>191</v>
      </c>
      <c r="C130" s="138"/>
      <c r="D130" s="144"/>
      <c r="E130" s="147"/>
      <c r="F130" s="142">
        <f>E130+'30.5'!F130</f>
        <v>0</v>
      </c>
      <c r="G130" s="142"/>
      <c r="H130" s="142">
        <f>G130+'29T5'!H132</f>
        <v>0</v>
      </c>
      <c r="I130" s="142">
        <f t="shared" si="16"/>
        <v>0</v>
      </c>
      <c r="J130" s="142"/>
      <c r="K130" s="142"/>
      <c r="L130" s="142"/>
      <c r="M130" s="142"/>
      <c r="N130" s="142">
        <f t="shared" si="17"/>
        <v>0</v>
      </c>
      <c r="O130" s="142"/>
      <c r="P130" s="142"/>
      <c r="Q130" s="142"/>
      <c r="R130" s="142"/>
      <c r="S130" s="144">
        <f>I130+'01.6'!S130</f>
        <v>0</v>
      </c>
      <c r="T130" s="144">
        <f>J130+'01.6'!T130</f>
        <v>0</v>
      </c>
      <c r="U130" s="144">
        <f>K130+'01.6'!U130</f>
        <v>0</v>
      </c>
      <c r="V130" s="144">
        <f>L130+'01.6'!V130</f>
        <v>0</v>
      </c>
      <c r="W130" s="144">
        <f>M130+'01.6'!W130</f>
        <v>0</v>
      </c>
      <c r="X130" s="144">
        <f>N130+'01.6'!X130</f>
        <v>0</v>
      </c>
      <c r="Y130" s="144">
        <f>O130+'01.6'!Y130</f>
        <v>0</v>
      </c>
      <c r="Z130" s="144">
        <f>P130+'01.6'!Z130</f>
        <v>0</v>
      </c>
      <c r="AA130" s="144">
        <f>Q130+'01.6'!AA130</f>
        <v>0</v>
      </c>
      <c r="AB130" s="144">
        <f>R130+'01.6'!AB130</f>
        <v>0</v>
      </c>
      <c r="AC130" s="144"/>
      <c r="AD130" s="144"/>
      <c r="AE130" s="144"/>
      <c r="AF130" s="144"/>
    </row>
    <row r="131" spans="1:32" ht="15.75">
      <c r="A131" s="144">
        <v>8</v>
      </c>
      <c r="B131" s="129" t="s">
        <v>192</v>
      </c>
      <c r="C131" s="151"/>
      <c r="D131" s="151"/>
      <c r="E131" s="147"/>
      <c r="F131" s="142">
        <f>E131+'30.5'!F131</f>
        <v>0</v>
      </c>
      <c r="G131" s="142"/>
      <c r="H131" s="142">
        <f>G131+'29T5'!H133</f>
        <v>0</v>
      </c>
      <c r="I131" s="142">
        <f t="shared" si="16"/>
        <v>0</v>
      </c>
      <c r="J131" s="142"/>
      <c r="K131" s="142"/>
      <c r="L131" s="142"/>
      <c r="M131" s="142"/>
      <c r="N131" s="142">
        <f t="shared" si="17"/>
        <v>0</v>
      </c>
      <c r="O131" s="142"/>
      <c r="P131" s="142"/>
      <c r="Q131" s="142"/>
      <c r="R131" s="142"/>
      <c r="S131" s="144">
        <f>I131+'01.6'!S131</f>
        <v>0</v>
      </c>
      <c r="T131" s="144">
        <f>J131+'01.6'!T131</f>
        <v>0</v>
      </c>
      <c r="U131" s="144">
        <f>K131+'01.6'!U131</f>
        <v>0</v>
      </c>
      <c r="V131" s="144">
        <f>L131+'01.6'!V131</f>
        <v>0</v>
      </c>
      <c r="W131" s="144">
        <f>M131+'01.6'!W131</f>
        <v>0</v>
      </c>
      <c r="X131" s="144">
        <f>N131+'01.6'!X131</f>
        <v>0</v>
      </c>
      <c r="Y131" s="144">
        <f>O131+'01.6'!Y131</f>
        <v>0</v>
      </c>
      <c r="Z131" s="144">
        <f>P131+'01.6'!Z131</f>
        <v>0</v>
      </c>
      <c r="AA131" s="144">
        <f>Q131+'01.6'!AA131</f>
        <v>0</v>
      </c>
      <c r="AB131" s="144">
        <f>R131+'01.6'!AB131</f>
        <v>0</v>
      </c>
      <c r="AC131" s="151"/>
      <c r="AD131" s="151"/>
      <c r="AE131" s="151"/>
      <c r="AF131" s="151"/>
    </row>
    <row r="132" spans="1:32" ht="15.75">
      <c r="A132" s="144">
        <v>9</v>
      </c>
      <c r="B132" s="129" t="s">
        <v>193</v>
      </c>
      <c r="C132" s="151"/>
      <c r="D132" s="151"/>
      <c r="E132" s="147"/>
      <c r="F132" s="142">
        <f>E132+'30.5'!F132</f>
        <v>0</v>
      </c>
      <c r="G132" s="142"/>
      <c r="H132" s="142">
        <f>G132+'29T5'!H134</f>
        <v>0</v>
      </c>
      <c r="I132" s="142">
        <f t="shared" si="16"/>
        <v>0</v>
      </c>
      <c r="J132" s="142"/>
      <c r="K132" s="142"/>
      <c r="L132" s="142"/>
      <c r="M132" s="142"/>
      <c r="N132" s="142">
        <f t="shared" si="17"/>
        <v>0</v>
      </c>
      <c r="O132" s="142"/>
      <c r="P132" s="142"/>
      <c r="Q132" s="142"/>
      <c r="R132" s="142"/>
      <c r="S132" s="144">
        <f>I132+'01.6'!S132</f>
        <v>0</v>
      </c>
      <c r="T132" s="144">
        <f>J132+'01.6'!T132</f>
        <v>0</v>
      </c>
      <c r="U132" s="144">
        <f>K132+'01.6'!U132</f>
        <v>0</v>
      </c>
      <c r="V132" s="144">
        <f>L132+'01.6'!V132</f>
        <v>0</v>
      </c>
      <c r="W132" s="144">
        <f>M132+'01.6'!W132</f>
        <v>0</v>
      </c>
      <c r="X132" s="144">
        <f>N132+'01.6'!X132</f>
        <v>0</v>
      </c>
      <c r="Y132" s="144">
        <f>O132+'01.6'!Y132</f>
        <v>0</v>
      </c>
      <c r="Z132" s="144">
        <f>P132+'01.6'!Z132</f>
        <v>0</v>
      </c>
      <c r="AA132" s="144">
        <f>Q132+'01.6'!AA132</f>
        <v>0</v>
      </c>
      <c r="AB132" s="144">
        <f>R132+'01.6'!AB132</f>
        <v>0</v>
      </c>
      <c r="AC132" s="151"/>
      <c r="AD132" s="151"/>
      <c r="AE132" s="151"/>
      <c r="AF132" s="151"/>
    </row>
    <row r="133" spans="1:32" ht="15.75">
      <c r="A133" s="144">
        <v>10</v>
      </c>
      <c r="B133" s="129" t="s">
        <v>194</v>
      </c>
      <c r="C133" s="151"/>
      <c r="D133" s="151"/>
      <c r="E133" s="147"/>
      <c r="F133" s="142">
        <f>E133+'30.5'!F133</f>
        <v>0</v>
      </c>
      <c r="G133" s="142"/>
      <c r="H133" s="142">
        <f>G133+'29T5'!H135</f>
        <v>0</v>
      </c>
      <c r="I133" s="142">
        <f t="shared" si="16"/>
        <v>0</v>
      </c>
      <c r="J133" s="142"/>
      <c r="K133" s="142"/>
      <c r="L133" s="142"/>
      <c r="M133" s="142"/>
      <c r="N133" s="142">
        <f t="shared" si="17"/>
        <v>0</v>
      </c>
      <c r="O133" s="142"/>
      <c r="P133" s="142"/>
      <c r="Q133" s="142"/>
      <c r="R133" s="142"/>
      <c r="S133" s="144">
        <f>I133+'01.6'!S133</f>
        <v>0</v>
      </c>
      <c r="T133" s="144">
        <f>J133+'01.6'!T133</f>
        <v>0</v>
      </c>
      <c r="U133" s="144">
        <f>K133+'01.6'!U133</f>
        <v>0</v>
      </c>
      <c r="V133" s="144">
        <f>L133+'01.6'!V133</f>
        <v>0</v>
      </c>
      <c r="W133" s="144">
        <f>M133+'01.6'!W133</f>
        <v>0</v>
      </c>
      <c r="X133" s="144">
        <f>N133+'01.6'!X133</f>
        <v>0</v>
      </c>
      <c r="Y133" s="144">
        <f>O133+'01.6'!Y133</f>
        <v>0</v>
      </c>
      <c r="Z133" s="144">
        <f>P133+'01.6'!Z133</f>
        <v>0</v>
      </c>
      <c r="AA133" s="144">
        <f>Q133+'01.6'!AA133</f>
        <v>0</v>
      </c>
      <c r="AB133" s="144">
        <f>R133+'01.6'!AB133</f>
        <v>0</v>
      </c>
      <c r="AC133" s="151"/>
      <c r="AD133" s="151"/>
      <c r="AE133" s="151"/>
      <c r="AF133" s="151"/>
    </row>
    <row r="134" spans="1:32" s="139" customFormat="1" ht="15.75">
      <c r="A134" s="144">
        <v>11</v>
      </c>
      <c r="B134" s="129" t="s">
        <v>195</v>
      </c>
      <c r="C134" s="142"/>
      <c r="D134" s="147"/>
      <c r="E134" s="147"/>
      <c r="F134" s="142">
        <f>E134+'30.5'!F134</f>
        <v>0</v>
      </c>
      <c r="G134" s="142"/>
      <c r="H134" s="142">
        <f>G134+'29T5'!H136</f>
        <v>0</v>
      </c>
      <c r="I134" s="142">
        <f t="shared" si="16"/>
        <v>0</v>
      </c>
      <c r="J134" s="142"/>
      <c r="K134" s="142"/>
      <c r="L134" s="142"/>
      <c r="M134" s="142"/>
      <c r="N134" s="142">
        <f t="shared" si="17"/>
        <v>0</v>
      </c>
      <c r="O134" s="142"/>
      <c r="P134" s="142"/>
      <c r="Q134" s="142"/>
      <c r="R134" s="142"/>
      <c r="S134" s="144">
        <f>I134+'01.6'!S134</f>
        <v>0</v>
      </c>
      <c r="T134" s="144">
        <f>J134+'01.6'!T134</f>
        <v>0</v>
      </c>
      <c r="U134" s="144">
        <f>K134+'01.6'!U134</f>
        <v>0</v>
      </c>
      <c r="V134" s="144">
        <f>L134+'01.6'!V134</f>
        <v>0</v>
      </c>
      <c r="W134" s="144">
        <f>M134+'01.6'!W134</f>
        <v>0</v>
      </c>
      <c r="X134" s="144">
        <f>N134+'01.6'!X134</f>
        <v>0</v>
      </c>
      <c r="Y134" s="144">
        <f>O134+'01.6'!Y134</f>
        <v>0</v>
      </c>
      <c r="Z134" s="144">
        <f>P134+'01.6'!Z134</f>
        <v>0</v>
      </c>
      <c r="AA134" s="144">
        <f>Q134+'01.6'!AA134</f>
        <v>0</v>
      </c>
      <c r="AB134" s="144">
        <f>R134+'01.6'!AB134</f>
        <v>0</v>
      </c>
      <c r="AC134" s="142"/>
      <c r="AD134" s="142"/>
      <c r="AE134" s="142"/>
      <c r="AF134" s="148"/>
    </row>
    <row r="135" spans="1:32" s="139" customFormat="1" ht="15.75">
      <c r="A135" s="144">
        <v>12</v>
      </c>
      <c r="B135" s="129" t="s">
        <v>196</v>
      </c>
      <c r="C135" s="142"/>
      <c r="D135" s="147"/>
      <c r="E135" s="147"/>
      <c r="F135" s="142">
        <f>E135+'30.5'!F135</f>
        <v>0</v>
      </c>
      <c r="G135" s="142"/>
      <c r="H135" s="142">
        <f>G135+'29T5'!H137</f>
        <v>0</v>
      </c>
      <c r="I135" s="142">
        <f t="shared" si="16"/>
        <v>0</v>
      </c>
      <c r="J135" s="142"/>
      <c r="K135" s="142"/>
      <c r="L135" s="142"/>
      <c r="M135" s="142"/>
      <c r="N135" s="142">
        <f t="shared" si="17"/>
        <v>0</v>
      </c>
      <c r="O135" s="142"/>
      <c r="P135" s="142"/>
      <c r="Q135" s="142"/>
      <c r="R135" s="142"/>
      <c r="S135" s="144">
        <f>I135+'01.6'!S135</f>
        <v>0</v>
      </c>
      <c r="T135" s="144">
        <f>J135+'01.6'!T135</f>
        <v>0</v>
      </c>
      <c r="U135" s="144">
        <f>K135+'01.6'!U135</f>
        <v>0</v>
      </c>
      <c r="V135" s="144">
        <f>L135+'01.6'!V135</f>
        <v>0</v>
      </c>
      <c r="W135" s="144">
        <f>M135+'01.6'!W135</f>
        <v>0</v>
      </c>
      <c r="X135" s="144">
        <f>N135+'01.6'!X135</f>
        <v>0</v>
      </c>
      <c r="Y135" s="144">
        <f>O135+'01.6'!Y135</f>
        <v>0</v>
      </c>
      <c r="Z135" s="144">
        <f>P135+'01.6'!Z135</f>
        <v>0</v>
      </c>
      <c r="AA135" s="144">
        <f>Q135+'01.6'!AA135</f>
        <v>0</v>
      </c>
      <c r="AB135" s="144">
        <f>R135+'01.6'!AB135</f>
        <v>0</v>
      </c>
      <c r="AC135" s="142"/>
      <c r="AD135" s="142"/>
      <c r="AE135" s="142"/>
      <c r="AF135" s="148"/>
    </row>
    <row r="136" spans="1:32" s="139" customFormat="1" ht="15.75">
      <c r="A136" s="144">
        <v>13</v>
      </c>
      <c r="B136" s="129" t="s">
        <v>197</v>
      </c>
      <c r="C136" s="142"/>
      <c r="D136" s="147"/>
      <c r="E136" s="147"/>
      <c r="F136" s="142">
        <f>E136+'30.5'!F136</f>
        <v>0</v>
      </c>
      <c r="G136" s="142"/>
      <c r="H136" s="142">
        <f>G136+'29T5'!H138</f>
        <v>0</v>
      </c>
      <c r="I136" s="142">
        <f t="shared" si="16"/>
        <v>0</v>
      </c>
      <c r="J136" s="142"/>
      <c r="K136" s="142"/>
      <c r="L136" s="142"/>
      <c r="M136" s="142"/>
      <c r="N136" s="142">
        <f t="shared" si="17"/>
        <v>0</v>
      </c>
      <c r="O136" s="142"/>
      <c r="P136" s="142"/>
      <c r="Q136" s="142"/>
      <c r="R136" s="142"/>
      <c r="S136" s="144">
        <f>I136+'01.6'!S136</f>
        <v>0</v>
      </c>
      <c r="T136" s="144">
        <f>J136+'01.6'!T136</f>
        <v>0</v>
      </c>
      <c r="U136" s="144">
        <f>K136+'01.6'!U136</f>
        <v>0</v>
      </c>
      <c r="V136" s="144">
        <f>L136+'01.6'!V136</f>
        <v>0</v>
      </c>
      <c r="W136" s="144">
        <f>M136+'01.6'!W136</f>
        <v>0</v>
      </c>
      <c r="X136" s="144">
        <f>N136+'01.6'!X136</f>
        <v>0</v>
      </c>
      <c r="Y136" s="144">
        <f>O136+'01.6'!Y136</f>
        <v>0</v>
      </c>
      <c r="Z136" s="144">
        <f>P136+'01.6'!Z136</f>
        <v>0</v>
      </c>
      <c r="AA136" s="144">
        <f>Q136+'01.6'!AA136</f>
        <v>0</v>
      </c>
      <c r="AB136" s="144">
        <f>R136+'01.6'!AB136</f>
        <v>0</v>
      </c>
      <c r="AC136" s="142"/>
      <c r="AD136" s="142"/>
      <c r="AE136" s="142"/>
      <c r="AF136" s="148"/>
    </row>
    <row r="137" spans="1:32" s="150" customFormat="1" ht="15.75">
      <c r="A137" s="144" t="s">
        <v>198</v>
      </c>
      <c r="B137" s="132" t="s">
        <v>199</v>
      </c>
      <c r="C137" s="138"/>
      <c r="D137" s="144"/>
      <c r="E137" s="147"/>
      <c r="F137" s="142">
        <f>E137+'29T5'!F139</f>
        <v>0</v>
      </c>
      <c r="G137" s="142"/>
      <c r="H137" s="142">
        <f>G137+'29T5'!H139</f>
        <v>0</v>
      </c>
      <c r="I137" s="142">
        <f t="shared" si="16"/>
        <v>0</v>
      </c>
      <c r="J137" s="142"/>
      <c r="K137" s="142"/>
      <c r="L137" s="142"/>
      <c r="M137" s="142"/>
      <c r="N137" s="142">
        <f t="shared" si="17"/>
        <v>0</v>
      </c>
      <c r="O137" s="142"/>
      <c r="P137" s="142"/>
      <c r="Q137" s="142"/>
      <c r="R137" s="142"/>
      <c r="S137" s="144">
        <f>I137+'01.6'!S137</f>
        <v>0</v>
      </c>
      <c r="T137" s="144">
        <f>J137+'01.6'!T137</f>
        <v>0</v>
      </c>
      <c r="U137" s="144">
        <f>K137+'01.6'!U137</f>
        <v>0</v>
      </c>
      <c r="V137" s="144">
        <f>L137+'01.6'!V137</f>
        <v>0</v>
      </c>
      <c r="W137" s="144">
        <f>M137+'01.6'!W137</f>
        <v>0</v>
      </c>
      <c r="X137" s="144">
        <f>N137+'01.6'!X137</f>
        <v>0</v>
      </c>
      <c r="Y137" s="144">
        <f>O137+'01.6'!Y137</f>
        <v>0</v>
      </c>
      <c r="Z137" s="144">
        <f>P137+'01.6'!Z137</f>
        <v>0</v>
      </c>
      <c r="AA137" s="144">
        <f>Q137+'01.6'!AA137</f>
        <v>0</v>
      </c>
      <c r="AB137" s="144">
        <f>R137+'01.6'!AB137</f>
        <v>0</v>
      </c>
      <c r="AC137" s="138">
        <f>SUM(AC138:AC149)</f>
        <v>0</v>
      </c>
      <c r="AD137" s="138">
        <f>SUM(AD138:AD149)</f>
        <v>0</v>
      </c>
      <c r="AE137" s="138">
        <f>SUM(AE138:AE149)</f>
        <v>0</v>
      </c>
      <c r="AF137" s="138">
        <f>SUM(AF138:AF149)</f>
        <v>0</v>
      </c>
    </row>
    <row r="138" spans="1:32" s="139" customFormat="1" ht="15.75">
      <c r="A138" s="144">
        <v>1</v>
      </c>
      <c r="B138" s="133" t="s">
        <v>200</v>
      </c>
      <c r="C138" s="142"/>
      <c r="D138" s="147"/>
      <c r="E138" s="147"/>
      <c r="F138" s="142">
        <f>E138+'30.5'!F138</f>
        <v>0</v>
      </c>
      <c r="G138" s="142"/>
      <c r="H138" s="142">
        <f>G138+'29T5'!H140</f>
        <v>0</v>
      </c>
      <c r="I138" s="142">
        <f>J138+K138+L138+M138</f>
        <v>0</v>
      </c>
      <c r="J138" s="142"/>
      <c r="K138" s="142"/>
      <c r="L138" s="142"/>
      <c r="M138" s="142"/>
      <c r="N138" s="142">
        <f>O138+P138+Q138+R138</f>
        <v>0</v>
      </c>
      <c r="O138" s="142"/>
      <c r="P138" s="142"/>
      <c r="Q138" s="142"/>
      <c r="R138" s="142"/>
      <c r="S138" s="144">
        <f>I138+'01.6'!S138</f>
        <v>0</v>
      </c>
      <c r="T138" s="144">
        <f>J138+'01.6'!T138</f>
        <v>0</v>
      </c>
      <c r="U138" s="144">
        <f>K138+'01.6'!U138</f>
        <v>0</v>
      </c>
      <c r="V138" s="144">
        <f>L138+'01.6'!V138</f>
        <v>0</v>
      </c>
      <c r="W138" s="144">
        <f>M138+'01.6'!W138</f>
        <v>0</v>
      </c>
      <c r="X138" s="144">
        <f>N138+'01.6'!X138</f>
        <v>0</v>
      </c>
      <c r="Y138" s="144">
        <f>O138+'01.6'!Y138</f>
        <v>0</v>
      </c>
      <c r="Z138" s="144">
        <f>P138+'01.6'!Z138</f>
        <v>0</v>
      </c>
      <c r="AA138" s="144">
        <f>Q138+'01.6'!AA138</f>
        <v>0</v>
      </c>
      <c r="AB138" s="144">
        <f>R138+'01.6'!AB138</f>
        <v>0</v>
      </c>
      <c r="AC138" s="142"/>
      <c r="AD138" s="142"/>
      <c r="AE138" s="142"/>
      <c r="AF138" s="148"/>
    </row>
    <row r="139" spans="1:32" s="139" customFormat="1" ht="15.75">
      <c r="A139" s="144">
        <v>2</v>
      </c>
      <c r="B139" s="133" t="s">
        <v>201</v>
      </c>
      <c r="C139" s="142"/>
      <c r="D139" s="147"/>
      <c r="E139" s="147"/>
      <c r="F139" s="142">
        <f>E139+'30.5'!F139</f>
        <v>0</v>
      </c>
      <c r="G139" s="142"/>
      <c r="H139" s="142">
        <f>G139+'29T5'!H141</f>
        <v>0</v>
      </c>
      <c r="I139" s="142">
        <f aca="true" t="shared" si="18" ref="I139:I145">J139+K139+L139+M139</f>
        <v>0</v>
      </c>
      <c r="J139" s="142"/>
      <c r="K139" s="142"/>
      <c r="L139" s="142"/>
      <c r="M139" s="142"/>
      <c r="N139" s="142">
        <f aca="true" t="shared" si="19" ref="N139:N145">O139+P139+Q139+R139</f>
        <v>0</v>
      </c>
      <c r="O139" s="142"/>
      <c r="P139" s="142"/>
      <c r="Q139" s="142"/>
      <c r="R139" s="142"/>
      <c r="S139" s="144">
        <f>I139+'01.6'!S139</f>
        <v>0</v>
      </c>
      <c r="T139" s="144">
        <f>J139+'01.6'!T139</f>
        <v>0</v>
      </c>
      <c r="U139" s="144">
        <f>K139+'01.6'!U139</f>
        <v>0</v>
      </c>
      <c r="V139" s="144">
        <f>L139+'01.6'!V139</f>
        <v>0</v>
      </c>
      <c r="W139" s="144">
        <f>M139+'01.6'!W139</f>
        <v>0</v>
      </c>
      <c r="X139" s="144">
        <f>N139+'01.6'!X139</f>
        <v>0</v>
      </c>
      <c r="Y139" s="144">
        <f>O139+'01.6'!Y139</f>
        <v>0</v>
      </c>
      <c r="Z139" s="144">
        <f>P139+'01.6'!Z139</f>
        <v>0</v>
      </c>
      <c r="AA139" s="144">
        <f>Q139+'01.6'!AA139</f>
        <v>0</v>
      </c>
      <c r="AB139" s="144">
        <f>R139+'01.6'!AB139</f>
        <v>0</v>
      </c>
      <c r="AC139" s="142"/>
      <c r="AD139" s="142"/>
      <c r="AE139" s="142"/>
      <c r="AF139" s="148"/>
    </row>
    <row r="140" spans="1:32" s="139" customFormat="1" ht="15.75">
      <c r="A140" s="144">
        <v>3</v>
      </c>
      <c r="B140" s="133" t="s">
        <v>202</v>
      </c>
      <c r="C140" s="142"/>
      <c r="D140" s="147"/>
      <c r="E140" s="147"/>
      <c r="F140" s="142">
        <f>E140+'30.5'!F140</f>
        <v>0</v>
      </c>
      <c r="G140" s="142"/>
      <c r="H140" s="142">
        <f>G140+'29T5'!H142</f>
        <v>0</v>
      </c>
      <c r="I140" s="142">
        <f t="shared" si="18"/>
        <v>0</v>
      </c>
      <c r="J140" s="142"/>
      <c r="K140" s="142"/>
      <c r="L140" s="142"/>
      <c r="M140" s="142"/>
      <c r="N140" s="142">
        <f t="shared" si="19"/>
        <v>0</v>
      </c>
      <c r="O140" s="142"/>
      <c r="P140" s="142"/>
      <c r="Q140" s="142"/>
      <c r="R140" s="142"/>
      <c r="S140" s="144">
        <f>I140+'01.6'!S140</f>
        <v>0</v>
      </c>
      <c r="T140" s="144">
        <f>J140+'01.6'!T140</f>
        <v>0</v>
      </c>
      <c r="U140" s="144">
        <f>K140+'01.6'!U140</f>
        <v>0</v>
      </c>
      <c r="V140" s="144">
        <f>L140+'01.6'!V140</f>
        <v>0</v>
      </c>
      <c r="W140" s="144">
        <f>M140+'01.6'!W140</f>
        <v>0</v>
      </c>
      <c r="X140" s="144">
        <f>N140+'01.6'!X140</f>
        <v>0</v>
      </c>
      <c r="Y140" s="144">
        <f>O140+'01.6'!Y140</f>
        <v>0</v>
      </c>
      <c r="Z140" s="144">
        <f>P140+'01.6'!Z140</f>
        <v>0</v>
      </c>
      <c r="AA140" s="144">
        <f>Q140+'01.6'!AA140</f>
        <v>0</v>
      </c>
      <c r="AB140" s="144">
        <f>R140+'01.6'!AB140</f>
        <v>0</v>
      </c>
      <c r="AC140" s="142"/>
      <c r="AD140" s="142"/>
      <c r="AE140" s="142"/>
      <c r="AF140" s="148"/>
    </row>
    <row r="141" spans="1:32" s="139" customFormat="1" ht="15.75">
      <c r="A141" s="144">
        <v>4</v>
      </c>
      <c r="B141" s="133" t="s">
        <v>203</v>
      </c>
      <c r="C141" s="142"/>
      <c r="D141" s="147"/>
      <c r="E141" s="147"/>
      <c r="F141" s="142">
        <f>E141+'30.5'!F141</f>
        <v>0</v>
      </c>
      <c r="G141" s="142"/>
      <c r="H141" s="142">
        <f>G141+'29T5'!H143</f>
        <v>0</v>
      </c>
      <c r="I141" s="142">
        <f t="shared" si="18"/>
        <v>0</v>
      </c>
      <c r="J141" s="142"/>
      <c r="K141" s="142"/>
      <c r="L141" s="142"/>
      <c r="M141" s="142"/>
      <c r="N141" s="142">
        <f t="shared" si="19"/>
        <v>0</v>
      </c>
      <c r="O141" s="142"/>
      <c r="P141" s="142"/>
      <c r="Q141" s="142"/>
      <c r="R141" s="142"/>
      <c r="S141" s="144">
        <f>I141+'01.6'!S141</f>
        <v>0</v>
      </c>
      <c r="T141" s="144">
        <f>J141+'01.6'!T141</f>
        <v>0</v>
      </c>
      <c r="U141" s="144">
        <f>K141+'01.6'!U141</f>
        <v>0</v>
      </c>
      <c r="V141" s="144">
        <f>L141+'01.6'!V141</f>
        <v>0</v>
      </c>
      <c r="W141" s="144">
        <f>M141+'01.6'!W141</f>
        <v>0</v>
      </c>
      <c r="X141" s="144">
        <f>N141+'01.6'!X141</f>
        <v>0</v>
      </c>
      <c r="Y141" s="144">
        <f>O141+'01.6'!Y141</f>
        <v>0</v>
      </c>
      <c r="Z141" s="144">
        <f>P141+'01.6'!Z141</f>
        <v>0</v>
      </c>
      <c r="AA141" s="144">
        <f>Q141+'01.6'!AA141</f>
        <v>0</v>
      </c>
      <c r="AB141" s="144">
        <f>R141+'01.6'!AB141</f>
        <v>0</v>
      </c>
      <c r="AC141" s="142"/>
      <c r="AD141" s="142"/>
      <c r="AE141" s="142"/>
      <c r="AF141" s="148"/>
    </row>
    <row r="142" spans="1:32" s="139" customFormat="1" ht="15.75">
      <c r="A142" s="144">
        <v>5</v>
      </c>
      <c r="B142" s="133" t="s">
        <v>204</v>
      </c>
      <c r="C142" s="142"/>
      <c r="D142" s="147"/>
      <c r="E142" s="147"/>
      <c r="F142" s="142">
        <f>E142+'30.5'!F142</f>
        <v>0</v>
      </c>
      <c r="G142" s="142"/>
      <c r="H142" s="142">
        <f>G142+'29T5'!H144</f>
        <v>0</v>
      </c>
      <c r="I142" s="142">
        <f t="shared" si="18"/>
        <v>0</v>
      </c>
      <c r="J142" s="142"/>
      <c r="K142" s="142"/>
      <c r="L142" s="142"/>
      <c r="M142" s="142"/>
      <c r="N142" s="142">
        <f t="shared" si="19"/>
        <v>0</v>
      </c>
      <c r="O142" s="142"/>
      <c r="P142" s="142"/>
      <c r="Q142" s="142"/>
      <c r="R142" s="142"/>
      <c r="S142" s="144">
        <f>I142+'01.6'!S142</f>
        <v>0</v>
      </c>
      <c r="T142" s="144">
        <f>J142+'01.6'!T142</f>
        <v>0</v>
      </c>
      <c r="U142" s="144">
        <f>K142+'01.6'!U142</f>
        <v>0</v>
      </c>
      <c r="V142" s="144">
        <f>L142+'01.6'!V142</f>
        <v>0</v>
      </c>
      <c r="W142" s="144">
        <f>M142+'01.6'!W142</f>
        <v>0</v>
      </c>
      <c r="X142" s="144">
        <f>N142+'01.6'!X142</f>
        <v>0</v>
      </c>
      <c r="Y142" s="144">
        <f>O142+'01.6'!Y142</f>
        <v>0</v>
      </c>
      <c r="Z142" s="144">
        <f>P142+'01.6'!Z142</f>
        <v>0</v>
      </c>
      <c r="AA142" s="144">
        <f>Q142+'01.6'!AA142</f>
        <v>0</v>
      </c>
      <c r="AB142" s="144">
        <f>R142+'01.6'!AB142</f>
        <v>0</v>
      </c>
      <c r="AC142" s="142"/>
      <c r="AD142" s="142"/>
      <c r="AE142" s="142"/>
      <c r="AF142" s="148"/>
    </row>
    <row r="143" spans="1:32" s="139" customFormat="1" ht="15.75">
      <c r="A143" s="144">
        <v>6</v>
      </c>
      <c r="B143" s="133" t="s">
        <v>205</v>
      </c>
      <c r="C143" s="142"/>
      <c r="D143" s="147"/>
      <c r="E143" s="147"/>
      <c r="F143" s="142">
        <f>E143+'30.5'!F143</f>
        <v>0</v>
      </c>
      <c r="G143" s="142"/>
      <c r="H143" s="142">
        <f>G143+'29T5'!H145</f>
        <v>0</v>
      </c>
      <c r="I143" s="142">
        <f t="shared" si="18"/>
        <v>0</v>
      </c>
      <c r="J143" s="142"/>
      <c r="K143" s="142"/>
      <c r="L143" s="142"/>
      <c r="M143" s="142"/>
      <c r="N143" s="142">
        <f t="shared" si="19"/>
        <v>0</v>
      </c>
      <c r="O143" s="142"/>
      <c r="P143" s="142"/>
      <c r="Q143" s="142"/>
      <c r="R143" s="142"/>
      <c r="S143" s="144">
        <f>I143+'01.6'!S143</f>
        <v>0</v>
      </c>
      <c r="T143" s="144">
        <f>J143+'01.6'!T143</f>
        <v>0</v>
      </c>
      <c r="U143" s="144">
        <f>K143+'01.6'!U143</f>
        <v>0</v>
      </c>
      <c r="V143" s="144">
        <f>L143+'01.6'!V143</f>
        <v>0</v>
      </c>
      <c r="W143" s="144">
        <f>M143+'01.6'!W143</f>
        <v>0</v>
      </c>
      <c r="X143" s="144">
        <f>N143+'01.6'!X143</f>
        <v>0</v>
      </c>
      <c r="Y143" s="144">
        <f>O143+'01.6'!Y143</f>
        <v>0</v>
      </c>
      <c r="Z143" s="144">
        <f>P143+'01.6'!Z143</f>
        <v>0</v>
      </c>
      <c r="AA143" s="144">
        <f>Q143+'01.6'!AA143</f>
        <v>0</v>
      </c>
      <c r="AB143" s="144">
        <f>R143+'01.6'!AB143</f>
        <v>0</v>
      </c>
      <c r="AC143" s="142"/>
      <c r="AD143" s="142"/>
      <c r="AE143" s="142"/>
      <c r="AF143" s="148"/>
    </row>
    <row r="144" spans="1:32" s="139" customFormat="1" ht="15.75">
      <c r="A144" s="144">
        <v>7</v>
      </c>
      <c r="B144" s="133" t="s">
        <v>206</v>
      </c>
      <c r="C144" s="142"/>
      <c r="D144" s="147"/>
      <c r="E144" s="147"/>
      <c r="F144" s="142">
        <f>E144+'30.5'!F144</f>
        <v>0</v>
      </c>
      <c r="G144" s="142"/>
      <c r="H144" s="142">
        <f>G144+'29T5'!H146</f>
        <v>0</v>
      </c>
      <c r="I144" s="142">
        <f t="shared" si="18"/>
        <v>0</v>
      </c>
      <c r="J144" s="142"/>
      <c r="K144" s="142"/>
      <c r="L144" s="142"/>
      <c r="M144" s="142"/>
      <c r="N144" s="142">
        <f t="shared" si="19"/>
        <v>0</v>
      </c>
      <c r="O144" s="142"/>
      <c r="P144" s="142"/>
      <c r="Q144" s="142"/>
      <c r="R144" s="142"/>
      <c r="S144" s="144">
        <f>I144+'01.6'!S144</f>
        <v>0</v>
      </c>
      <c r="T144" s="144">
        <f>J144+'01.6'!T144</f>
        <v>0</v>
      </c>
      <c r="U144" s="144">
        <f>K144+'01.6'!U144</f>
        <v>0</v>
      </c>
      <c r="V144" s="144">
        <f>L144+'01.6'!V144</f>
        <v>0</v>
      </c>
      <c r="W144" s="144">
        <f>M144+'01.6'!W144</f>
        <v>0</v>
      </c>
      <c r="X144" s="144">
        <f>N144+'01.6'!X144</f>
        <v>0</v>
      </c>
      <c r="Y144" s="144">
        <f>O144+'01.6'!Y144</f>
        <v>0</v>
      </c>
      <c r="Z144" s="144">
        <f>P144+'01.6'!Z144</f>
        <v>0</v>
      </c>
      <c r="AA144" s="144">
        <f>Q144+'01.6'!AA144</f>
        <v>0</v>
      </c>
      <c r="AB144" s="144">
        <f>R144+'01.6'!AB144</f>
        <v>0</v>
      </c>
      <c r="AC144" s="142"/>
      <c r="AD144" s="142"/>
      <c r="AE144" s="142"/>
      <c r="AF144" s="148"/>
    </row>
    <row r="145" spans="1:32" s="139" customFormat="1" ht="15.75">
      <c r="A145" s="144">
        <v>8</v>
      </c>
      <c r="B145" s="133" t="s">
        <v>207</v>
      </c>
      <c r="C145" s="142"/>
      <c r="D145" s="147"/>
      <c r="E145" s="147"/>
      <c r="F145" s="142">
        <f>E145+'30.5'!F145</f>
        <v>0</v>
      </c>
      <c r="G145" s="142"/>
      <c r="H145" s="142">
        <f>G145+'29T5'!H147</f>
        <v>0</v>
      </c>
      <c r="I145" s="142">
        <f t="shared" si="18"/>
        <v>0</v>
      </c>
      <c r="J145" s="142"/>
      <c r="K145" s="142"/>
      <c r="L145" s="142"/>
      <c r="M145" s="142"/>
      <c r="N145" s="142">
        <f t="shared" si="19"/>
        <v>0</v>
      </c>
      <c r="O145" s="142"/>
      <c r="P145" s="142"/>
      <c r="Q145" s="142"/>
      <c r="R145" s="142"/>
      <c r="S145" s="144">
        <f>I145+'01.6'!S145</f>
        <v>0</v>
      </c>
      <c r="T145" s="144">
        <f>J145+'01.6'!T145</f>
        <v>0</v>
      </c>
      <c r="U145" s="144">
        <f>K145+'01.6'!U145</f>
        <v>0</v>
      </c>
      <c r="V145" s="144">
        <f>L145+'01.6'!V145</f>
        <v>0</v>
      </c>
      <c r="W145" s="144">
        <f>M145+'01.6'!W145</f>
        <v>0</v>
      </c>
      <c r="X145" s="144">
        <f>N145+'01.6'!X145</f>
        <v>0</v>
      </c>
      <c r="Y145" s="144">
        <f>O145+'01.6'!Y145</f>
        <v>0</v>
      </c>
      <c r="Z145" s="144">
        <f>P145+'01.6'!Z145</f>
        <v>0</v>
      </c>
      <c r="AA145" s="144">
        <f>Q145+'01.6'!AA145</f>
        <v>0</v>
      </c>
      <c r="AB145" s="144">
        <f>R145+'01.6'!AB145</f>
        <v>0</v>
      </c>
      <c r="AC145" s="142"/>
      <c r="AD145" s="142"/>
      <c r="AE145" s="142"/>
      <c r="AF145" s="148"/>
    </row>
    <row r="146" spans="1:32" s="139" customFormat="1" ht="15.75">
      <c r="A146" s="144">
        <v>9</v>
      </c>
      <c r="B146" s="133" t="s">
        <v>208</v>
      </c>
      <c r="C146" s="142"/>
      <c r="D146" s="147"/>
      <c r="E146" s="147"/>
      <c r="F146" s="142">
        <f>E146+'30.5'!F146</f>
        <v>0</v>
      </c>
      <c r="G146" s="142"/>
      <c r="H146" s="142">
        <f>G146+'29T5'!H148</f>
        <v>0</v>
      </c>
      <c r="I146" s="142">
        <f>J146+K146+L146+M146</f>
        <v>0</v>
      </c>
      <c r="J146" s="142"/>
      <c r="K146" s="142"/>
      <c r="L146" s="142"/>
      <c r="M146" s="142"/>
      <c r="N146" s="142">
        <f>O146+P146+Q146+R146</f>
        <v>0</v>
      </c>
      <c r="O146" s="142"/>
      <c r="P146" s="142"/>
      <c r="Q146" s="142"/>
      <c r="R146" s="142"/>
      <c r="S146" s="144">
        <f>I146+'01.6'!S146</f>
        <v>0</v>
      </c>
      <c r="T146" s="144">
        <f>J146+'01.6'!T146</f>
        <v>0</v>
      </c>
      <c r="U146" s="144">
        <f>K146+'01.6'!U146</f>
        <v>0</v>
      </c>
      <c r="V146" s="144">
        <f>L146+'01.6'!V146</f>
        <v>0</v>
      </c>
      <c r="W146" s="144">
        <f>M146+'01.6'!W146</f>
        <v>0</v>
      </c>
      <c r="X146" s="144">
        <f>N146+'01.6'!X146</f>
        <v>0</v>
      </c>
      <c r="Y146" s="144">
        <f>O146+'01.6'!Y146</f>
        <v>0</v>
      </c>
      <c r="Z146" s="144">
        <f>P146+'01.6'!Z146</f>
        <v>0</v>
      </c>
      <c r="AA146" s="144">
        <f>Q146+'01.6'!AA146</f>
        <v>0</v>
      </c>
      <c r="AB146" s="144">
        <f>R146+'01.6'!AB146</f>
        <v>0</v>
      </c>
      <c r="AC146" s="142"/>
      <c r="AD146" s="142"/>
      <c r="AE146" s="142"/>
      <c r="AF146" s="148"/>
    </row>
    <row r="147" spans="1:32" s="139" customFormat="1" ht="15.75">
      <c r="A147" s="144">
        <v>10</v>
      </c>
      <c r="B147" s="133" t="s">
        <v>209</v>
      </c>
      <c r="C147" s="142"/>
      <c r="D147" s="147"/>
      <c r="E147" s="147"/>
      <c r="F147" s="142">
        <f>E147+'30.5'!F147</f>
        <v>0</v>
      </c>
      <c r="G147" s="142"/>
      <c r="H147" s="142">
        <f>G147+'29T5'!H149</f>
        <v>0</v>
      </c>
      <c r="I147" s="142">
        <f>J147+K147+L147+M147</f>
        <v>0</v>
      </c>
      <c r="J147" s="142"/>
      <c r="K147" s="142"/>
      <c r="L147" s="142"/>
      <c r="M147" s="142"/>
      <c r="N147" s="142">
        <f>O147+P147+Q147+R147</f>
        <v>0</v>
      </c>
      <c r="O147" s="142"/>
      <c r="P147" s="142"/>
      <c r="Q147" s="142"/>
      <c r="R147" s="142"/>
      <c r="S147" s="144">
        <f>I147+'01.6'!S147</f>
        <v>0</v>
      </c>
      <c r="T147" s="144">
        <f>J147+'01.6'!T147</f>
        <v>0</v>
      </c>
      <c r="U147" s="144">
        <f>K147+'01.6'!U147</f>
        <v>0</v>
      </c>
      <c r="V147" s="144">
        <f>L147+'01.6'!V147</f>
        <v>0</v>
      </c>
      <c r="W147" s="144">
        <f>M147+'01.6'!W147</f>
        <v>0</v>
      </c>
      <c r="X147" s="144">
        <f>N147+'01.6'!X147</f>
        <v>0</v>
      </c>
      <c r="Y147" s="144">
        <f>O147+'01.6'!Y147</f>
        <v>0</v>
      </c>
      <c r="Z147" s="144">
        <f>P147+'01.6'!Z147</f>
        <v>0</v>
      </c>
      <c r="AA147" s="144">
        <f>Q147+'01.6'!AA147</f>
        <v>0</v>
      </c>
      <c r="AB147" s="144">
        <f>R147+'01.6'!AB147</f>
        <v>0</v>
      </c>
      <c r="AC147" s="142"/>
      <c r="AD147" s="142"/>
      <c r="AE147" s="142"/>
      <c r="AF147" s="148"/>
    </row>
    <row r="148" spans="1:32" s="139" customFormat="1" ht="15.75">
      <c r="A148" s="144">
        <v>11</v>
      </c>
      <c r="B148" s="133" t="s">
        <v>210</v>
      </c>
      <c r="C148" s="142"/>
      <c r="D148" s="147"/>
      <c r="E148" s="147"/>
      <c r="F148" s="142">
        <f>E148+'30.5'!F148</f>
        <v>0</v>
      </c>
      <c r="G148" s="142"/>
      <c r="H148" s="142">
        <f>G148+'29T5'!H150</f>
        <v>0</v>
      </c>
      <c r="I148" s="142">
        <f>J148+K148+L148+M148</f>
        <v>0</v>
      </c>
      <c r="J148" s="142"/>
      <c r="K148" s="142"/>
      <c r="L148" s="142"/>
      <c r="M148" s="142"/>
      <c r="N148" s="142">
        <f>O148+P148+Q148+R148</f>
        <v>0</v>
      </c>
      <c r="O148" s="142"/>
      <c r="P148" s="142"/>
      <c r="Q148" s="142"/>
      <c r="R148" s="142"/>
      <c r="S148" s="144">
        <f>I148+'01.6'!S148</f>
        <v>0</v>
      </c>
      <c r="T148" s="144">
        <f>J148+'01.6'!T148</f>
        <v>0</v>
      </c>
      <c r="U148" s="144">
        <f>K148+'01.6'!U148</f>
        <v>0</v>
      </c>
      <c r="V148" s="144">
        <f>L148+'01.6'!V148</f>
        <v>0</v>
      </c>
      <c r="W148" s="144">
        <f>M148+'01.6'!W148</f>
        <v>0</v>
      </c>
      <c r="X148" s="144">
        <f>N148+'01.6'!X148</f>
        <v>0</v>
      </c>
      <c r="Y148" s="144">
        <f>O148+'01.6'!Y148</f>
        <v>0</v>
      </c>
      <c r="Z148" s="144">
        <f>P148+'01.6'!Z148</f>
        <v>0</v>
      </c>
      <c r="AA148" s="144">
        <f>Q148+'01.6'!AA148</f>
        <v>0</v>
      </c>
      <c r="AB148" s="144">
        <f>R148+'01.6'!AB148</f>
        <v>0</v>
      </c>
      <c r="AC148" s="142"/>
      <c r="AD148" s="142"/>
      <c r="AE148" s="142"/>
      <c r="AF148" s="148"/>
    </row>
    <row r="149" spans="1:32" s="139" customFormat="1" ht="15.75">
      <c r="A149" s="144">
        <v>12</v>
      </c>
      <c r="B149" s="133" t="s">
        <v>211</v>
      </c>
      <c r="C149" s="142"/>
      <c r="D149" s="147"/>
      <c r="E149" s="147"/>
      <c r="F149" s="142">
        <f>E149+'30.5'!F149</f>
        <v>0</v>
      </c>
      <c r="G149" s="142"/>
      <c r="H149" s="142">
        <f>G149+'29T5'!H151</f>
        <v>0</v>
      </c>
      <c r="I149" s="142">
        <f>J149+K149+L149+M149</f>
        <v>0</v>
      </c>
      <c r="J149" s="142"/>
      <c r="K149" s="142"/>
      <c r="L149" s="142"/>
      <c r="M149" s="142"/>
      <c r="N149" s="142">
        <f>O149+P149+Q149+R149</f>
        <v>0</v>
      </c>
      <c r="O149" s="142"/>
      <c r="P149" s="142"/>
      <c r="Q149" s="142"/>
      <c r="R149" s="142"/>
      <c r="S149" s="144">
        <f>I149+'01.6'!S149</f>
        <v>0</v>
      </c>
      <c r="T149" s="144">
        <f>J149+'01.6'!T149</f>
        <v>0</v>
      </c>
      <c r="U149" s="144">
        <f>K149+'01.6'!U149</f>
        <v>0</v>
      </c>
      <c r="V149" s="144">
        <f>L149+'01.6'!V149</f>
        <v>0</v>
      </c>
      <c r="W149" s="144">
        <f>M149+'01.6'!W149</f>
        <v>0</v>
      </c>
      <c r="X149" s="144">
        <f>N149+'01.6'!X149</f>
        <v>0</v>
      </c>
      <c r="Y149" s="144">
        <f>O149+'01.6'!Y149</f>
        <v>0</v>
      </c>
      <c r="Z149" s="144">
        <f>P149+'01.6'!Z149</f>
        <v>0</v>
      </c>
      <c r="AA149" s="144">
        <f>Q149+'01.6'!AA149</f>
        <v>0</v>
      </c>
      <c r="AB149" s="144">
        <f>R149+'01.6'!AB149</f>
        <v>0</v>
      </c>
      <c r="AC149" s="142"/>
      <c r="AD149" s="142"/>
      <c r="AE149" s="142"/>
      <c r="AF149" s="148"/>
    </row>
    <row r="150" spans="1:32" s="150" customFormat="1" ht="15.75">
      <c r="A150" s="144" t="s">
        <v>212</v>
      </c>
      <c r="B150" s="132" t="s">
        <v>213</v>
      </c>
      <c r="C150" s="138"/>
      <c r="D150" s="144"/>
      <c r="E150" s="138">
        <f>SUM(E151:E158)</f>
        <v>0</v>
      </c>
      <c r="F150" s="138">
        <f aca="true" t="shared" si="20" ref="F150:AF150">SUM(F151:F158)</f>
        <v>0</v>
      </c>
      <c r="G150" s="138">
        <f t="shared" si="20"/>
        <v>0</v>
      </c>
      <c r="H150" s="138">
        <f t="shared" si="20"/>
        <v>0</v>
      </c>
      <c r="I150" s="138">
        <f t="shared" si="20"/>
        <v>0</v>
      </c>
      <c r="J150" s="138">
        <f t="shared" si="20"/>
        <v>0</v>
      </c>
      <c r="K150" s="138">
        <f t="shared" si="20"/>
        <v>0</v>
      </c>
      <c r="L150" s="138">
        <f t="shared" si="20"/>
        <v>0</v>
      </c>
      <c r="M150" s="138">
        <f t="shared" si="20"/>
        <v>0</v>
      </c>
      <c r="N150" s="138">
        <f t="shared" si="20"/>
        <v>0</v>
      </c>
      <c r="O150" s="138">
        <f t="shared" si="20"/>
        <v>0</v>
      </c>
      <c r="P150" s="138">
        <f t="shared" si="20"/>
        <v>0</v>
      </c>
      <c r="Q150" s="138">
        <f t="shared" si="20"/>
        <v>0</v>
      </c>
      <c r="R150" s="138">
        <f t="shared" si="20"/>
        <v>0</v>
      </c>
      <c r="S150" s="144">
        <f>I150+'01.6'!S150</f>
        <v>0</v>
      </c>
      <c r="T150" s="144">
        <f>J150+'01.6'!T150</f>
        <v>0</v>
      </c>
      <c r="U150" s="144">
        <f>K150+'01.6'!U150</f>
        <v>0</v>
      </c>
      <c r="V150" s="144">
        <f>L150+'01.6'!V150</f>
        <v>0</v>
      </c>
      <c r="W150" s="144">
        <f>M150+'01.6'!W150</f>
        <v>0</v>
      </c>
      <c r="X150" s="144">
        <f>N150+'01.6'!X150</f>
        <v>0</v>
      </c>
      <c r="Y150" s="144">
        <f>O150+'01.6'!Y150</f>
        <v>0</v>
      </c>
      <c r="Z150" s="144">
        <f>P150+'01.6'!Z150</f>
        <v>0</v>
      </c>
      <c r="AA150" s="144">
        <f>Q150+'01.6'!AA150</f>
        <v>0</v>
      </c>
      <c r="AB150" s="144">
        <f>R150+'01.6'!AB150</f>
        <v>0</v>
      </c>
      <c r="AC150" s="138">
        <f t="shared" si="20"/>
        <v>0</v>
      </c>
      <c r="AD150" s="138">
        <f t="shared" si="20"/>
        <v>0</v>
      </c>
      <c r="AE150" s="138">
        <f t="shared" si="20"/>
        <v>0</v>
      </c>
      <c r="AF150" s="138">
        <f t="shared" si="20"/>
        <v>0</v>
      </c>
    </row>
    <row r="151" spans="1:32" s="139" customFormat="1" ht="15.75">
      <c r="A151" s="144">
        <v>1</v>
      </c>
      <c r="B151" s="130" t="s">
        <v>214</v>
      </c>
      <c r="C151" s="142"/>
      <c r="D151" s="147"/>
      <c r="E151" s="147"/>
      <c r="F151" s="142">
        <f>E151+'30.5'!F151</f>
        <v>0</v>
      </c>
      <c r="G151" s="142"/>
      <c r="H151" s="142">
        <f>G151+'29T5'!H153</f>
        <v>0</v>
      </c>
      <c r="I151" s="142">
        <f>J151+K151+L151+M151</f>
        <v>0</v>
      </c>
      <c r="J151" s="142"/>
      <c r="K151" s="142"/>
      <c r="L151" s="142"/>
      <c r="M151" s="142"/>
      <c r="N151" s="142">
        <f>O151+P151+Q151+R151</f>
        <v>0</v>
      </c>
      <c r="O151" s="142"/>
      <c r="P151" s="142"/>
      <c r="Q151" s="142"/>
      <c r="R151" s="142"/>
      <c r="S151" s="144">
        <f>I151+'01.6'!S151</f>
        <v>0</v>
      </c>
      <c r="T151" s="144">
        <f>J151+'01.6'!T151</f>
        <v>0</v>
      </c>
      <c r="U151" s="144">
        <f>K151+'01.6'!U151</f>
        <v>0</v>
      </c>
      <c r="V151" s="144">
        <f>L151+'01.6'!V151</f>
        <v>0</v>
      </c>
      <c r="W151" s="144">
        <f>M151+'01.6'!W151</f>
        <v>0</v>
      </c>
      <c r="X151" s="144">
        <f>N151+'01.6'!X151</f>
        <v>0</v>
      </c>
      <c r="Y151" s="144">
        <f>O151+'01.6'!Y151</f>
        <v>0</v>
      </c>
      <c r="Z151" s="144">
        <f>P151+'01.6'!Z151</f>
        <v>0</v>
      </c>
      <c r="AA151" s="144">
        <f>Q151+'01.6'!AA151</f>
        <v>0</v>
      </c>
      <c r="AB151" s="144">
        <f>R151+'01.6'!AB151</f>
        <v>0</v>
      </c>
      <c r="AC151" s="142"/>
      <c r="AD151" s="142"/>
      <c r="AE151" s="142"/>
      <c r="AF151" s="148"/>
    </row>
    <row r="152" spans="1:32" s="139" customFormat="1" ht="31.5">
      <c r="A152" s="144">
        <v>2</v>
      </c>
      <c r="B152" s="130" t="s">
        <v>215</v>
      </c>
      <c r="C152" s="142"/>
      <c r="D152" s="147"/>
      <c r="E152" s="147"/>
      <c r="F152" s="142">
        <f>E152+'30.5'!F152</f>
        <v>0</v>
      </c>
      <c r="G152" s="142"/>
      <c r="H152" s="142">
        <f>G152+'29T5'!H154</f>
        <v>0</v>
      </c>
      <c r="I152" s="142">
        <f aca="true" t="shared" si="21" ref="I152:I158">J152+K152+L152+M152</f>
        <v>0</v>
      </c>
      <c r="J152" s="142"/>
      <c r="K152" s="142"/>
      <c r="L152" s="142"/>
      <c r="M152" s="142"/>
      <c r="N152" s="142">
        <f aca="true" t="shared" si="22" ref="N152:N158">O152+P152+Q152+R152</f>
        <v>0</v>
      </c>
      <c r="O152" s="142"/>
      <c r="P152" s="142"/>
      <c r="Q152" s="142"/>
      <c r="R152" s="142"/>
      <c r="S152" s="144">
        <f>I152+'01.6'!S152</f>
        <v>0</v>
      </c>
      <c r="T152" s="144">
        <f>J152+'01.6'!T152</f>
        <v>0</v>
      </c>
      <c r="U152" s="144">
        <f>K152+'01.6'!U152</f>
        <v>0</v>
      </c>
      <c r="V152" s="144">
        <f>L152+'01.6'!V152</f>
        <v>0</v>
      </c>
      <c r="W152" s="144">
        <f>M152+'01.6'!W152</f>
        <v>0</v>
      </c>
      <c r="X152" s="144">
        <f>N152+'01.6'!X152</f>
        <v>0</v>
      </c>
      <c r="Y152" s="144">
        <f>O152+'01.6'!Y152</f>
        <v>0</v>
      </c>
      <c r="Z152" s="144">
        <f>P152+'01.6'!Z152</f>
        <v>0</v>
      </c>
      <c r="AA152" s="144">
        <f>Q152+'01.6'!AA152</f>
        <v>0</v>
      </c>
      <c r="AB152" s="144">
        <f>R152+'01.6'!AB152</f>
        <v>0</v>
      </c>
      <c r="AC152" s="142"/>
      <c r="AD152" s="142"/>
      <c r="AE152" s="142"/>
      <c r="AF152" s="148"/>
    </row>
    <row r="153" spans="1:32" s="139" customFormat="1" ht="31.5">
      <c r="A153" s="144">
        <v>3</v>
      </c>
      <c r="B153" s="130" t="s">
        <v>216</v>
      </c>
      <c r="C153" s="142"/>
      <c r="D153" s="147"/>
      <c r="E153" s="147"/>
      <c r="F153" s="142">
        <f>E153+'30.5'!F153</f>
        <v>0</v>
      </c>
      <c r="G153" s="142"/>
      <c r="H153" s="142">
        <f>G153+'29T5'!H155</f>
        <v>0</v>
      </c>
      <c r="I153" s="142">
        <f t="shared" si="21"/>
        <v>0</v>
      </c>
      <c r="J153" s="142"/>
      <c r="K153" s="142"/>
      <c r="L153" s="142"/>
      <c r="M153" s="142"/>
      <c r="N153" s="142">
        <f t="shared" si="22"/>
        <v>0</v>
      </c>
      <c r="O153" s="142"/>
      <c r="P153" s="142"/>
      <c r="Q153" s="142"/>
      <c r="R153" s="142"/>
      <c r="S153" s="144">
        <f>I153+'01.6'!S153</f>
        <v>0</v>
      </c>
      <c r="T153" s="144">
        <f>J153+'01.6'!T153</f>
        <v>0</v>
      </c>
      <c r="U153" s="144">
        <f>K153+'01.6'!U153</f>
        <v>0</v>
      </c>
      <c r="V153" s="144">
        <f>L153+'01.6'!V153</f>
        <v>0</v>
      </c>
      <c r="W153" s="144">
        <f>M153+'01.6'!W153</f>
        <v>0</v>
      </c>
      <c r="X153" s="144">
        <f>N153+'01.6'!X153</f>
        <v>0</v>
      </c>
      <c r="Y153" s="144">
        <f>O153+'01.6'!Y153</f>
        <v>0</v>
      </c>
      <c r="Z153" s="144">
        <f>P153+'01.6'!Z153</f>
        <v>0</v>
      </c>
      <c r="AA153" s="144">
        <f>Q153+'01.6'!AA153</f>
        <v>0</v>
      </c>
      <c r="AB153" s="144">
        <f>R153+'01.6'!AB153</f>
        <v>0</v>
      </c>
      <c r="AC153" s="142"/>
      <c r="AD153" s="142"/>
      <c r="AE153" s="142"/>
      <c r="AF153" s="148"/>
    </row>
    <row r="154" spans="1:32" s="139" customFormat="1" ht="15.75">
      <c r="A154" s="144">
        <v>4</v>
      </c>
      <c r="B154" s="130" t="s">
        <v>217</v>
      </c>
      <c r="C154" s="142"/>
      <c r="D154" s="147"/>
      <c r="E154" s="147"/>
      <c r="F154" s="142">
        <f>E154+'30.5'!F154</f>
        <v>0</v>
      </c>
      <c r="G154" s="142"/>
      <c r="H154" s="142">
        <f>G154+'29T5'!H156</f>
        <v>0</v>
      </c>
      <c r="I154" s="142">
        <f t="shared" si="21"/>
        <v>0</v>
      </c>
      <c r="J154" s="142"/>
      <c r="K154" s="142"/>
      <c r="L154" s="142"/>
      <c r="M154" s="142"/>
      <c r="N154" s="142">
        <f t="shared" si="22"/>
        <v>0</v>
      </c>
      <c r="O154" s="142"/>
      <c r="P154" s="142"/>
      <c r="Q154" s="142"/>
      <c r="R154" s="142"/>
      <c r="S154" s="144">
        <f>I154+'01.6'!S154</f>
        <v>0</v>
      </c>
      <c r="T154" s="144">
        <f>J154+'01.6'!T154</f>
        <v>0</v>
      </c>
      <c r="U154" s="144">
        <f>K154+'01.6'!U154</f>
        <v>0</v>
      </c>
      <c r="V154" s="144">
        <f>L154+'01.6'!V154</f>
        <v>0</v>
      </c>
      <c r="W154" s="144">
        <f>M154+'01.6'!W154</f>
        <v>0</v>
      </c>
      <c r="X154" s="144">
        <f>N154+'01.6'!X154</f>
        <v>0</v>
      </c>
      <c r="Y154" s="144">
        <f>O154+'01.6'!Y154</f>
        <v>0</v>
      </c>
      <c r="Z154" s="144">
        <f>P154+'01.6'!Z154</f>
        <v>0</v>
      </c>
      <c r="AA154" s="144">
        <f>Q154+'01.6'!AA154</f>
        <v>0</v>
      </c>
      <c r="AB154" s="144">
        <f>R154+'01.6'!AB154</f>
        <v>0</v>
      </c>
      <c r="AC154" s="142"/>
      <c r="AD154" s="142"/>
      <c r="AE154" s="142"/>
      <c r="AF154" s="148"/>
    </row>
    <row r="155" spans="1:32" s="139" customFormat="1" ht="15.75">
      <c r="A155" s="144">
        <v>5</v>
      </c>
      <c r="B155" s="130" t="s">
        <v>218</v>
      </c>
      <c r="C155" s="142"/>
      <c r="D155" s="147"/>
      <c r="E155" s="147"/>
      <c r="F155" s="142">
        <f>E155+'30.5'!F155</f>
        <v>0</v>
      </c>
      <c r="G155" s="142"/>
      <c r="H155" s="142">
        <f>G155+'29T5'!H157</f>
        <v>0</v>
      </c>
      <c r="I155" s="142">
        <f t="shared" si="21"/>
        <v>0</v>
      </c>
      <c r="J155" s="142"/>
      <c r="K155" s="142"/>
      <c r="L155" s="142"/>
      <c r="M155" s="142"/>
      <c r="N155" s="142">
        <f t="shared" si="22"/>
        <v>0</v>
      </c>
      <c r="O155" s="142"/>
      <c r="P155" s="142"/>
      <c r="Q155" s="142"/>
      <c r="R155" s="142"/>
      <c r="S155" s="144">
        <f>I155+'01.6'!S155</f>
        <v>0</v>
      </c>
      <c r="T155" s="144">
        <f>J155+'01.6'!T155</f>
        <v>0</v>
      </c>
      <c r="U155" s="144">
        <f>K155+'01.6'!U155</f>
        <v>0</v>
      </c>
      <c r="V155" s="144">
        <f>L155+'01.6'!V155</f>
        <v>0</v>
      </c>
      <c r="W155" s="144">
        <f>M155+'01.6'!W155</f>
        <v>0</v>
      </c>
      <c r="X155" s="144">
        <f>N155+'01.6'!X155</f>
        <v>0</v>
      </c>
      <c r="Y155" s="144">
        <f>O155+'01.6'!Y155</f>
        <v>0</v>
      </c>
      <c r="Z155" s="144">
        <f>P155+'01.6'!Z155</f>
        <v>0</v>
      </c>
      <c r="AA155" s="144">
        <f>Q155+'01.6'!AA155</f>
        <v>0</v>
      </c>
      <c r="AB155" s="144">
        <f>R155+'01.6'!AB155</f>
        <v>0</v>
      </c>
      <c r="AC155" s="142"/>
      <c r="AD155" s="142"/>
      <c r="AE155" s="142"/>
      <c r="AF155" s="148"/>
    </row>
    <row r="156" spans="1:32" s="139" customFormat="1" ht="15.75">
      <c r="A156" s="144">
        <v>6</v>
      </c>
      <c r="B156" s="130" t="s">
        <v>219</v>
      </c>
      <c r="C156" s="142"/>
      <c r="D156" s="147"/>
      <c r="E156" s="147"/>
      <c r="F156" s="142">
        <f>E156+'30.5'!F156</f>
        <v>0</v>
      </c>
      <c r="G156" s="142"/>
      <c r="H156" s="142">
        <f>G156+'29T5'!H158</f>
        <v>0</v>
      </c>
      <c r="I156" s="142">
        <f t="shared" si="21"/>
        <v>0</v>
      </c>
      <c r="J156" s="142"/>
      <c r="K156" s="142"/>
      <c r="L156" s="142"/>
      <c r="M156" s="142"/>
      <c r="N156" s="142">
        <f t="shared" si="22"/>
        <v>0</v>
      </c>
      <c r="O156" s="142"/>
      <c r="P156" s="142"/>
      <c r="Q156" s="142"/>
      <c r="R156" s="142"/>
      <c r="S156" s="144">
        <f>I156+'01.6'!S156</f>
        <v>0</v>
      </c>
      <c r="T156" s="144">
        <f>J156+'01.6'!T156</f>
        <v>0</v>
      </c>
      <c r="U156" s="144">
        <f>K156+'01.6'!U156</f>
        <v>0</v>
      </c>
      <c r="V156" s="144">
        <f>L156+'01.6'!V156</f>
        <v>0</v>
      </c>
      <c r="W156" s="144">
        <f>M156+'01.6'!W156</f>
        <v>0</v>
      </c>
      <c r="X156" s="144">
        <f>N156+'01.6'!X156</f>
        <v>0</v>
      </c>
      <c r="Y156" s="144">
        <f>O156+'01.6'!Y156</f>
        <v>0</v>
      </c>
      <c r="Z156" s="144">
        <f>P156+'01.6'!Z156</f>
        <v>0</v>
      </c>
      <c r="AA156" s="144">
        <f>Q156+'01.6'!AA156</f>
        <v>0</v>
      </c>
      <c r="AB156" s="144">
        <f>R156+'01.6'!AB156</f>
        <v>0</v>
      </c>
      <c r="AC156" s="142"/>
      <c r="AD156" s="142"/>
      <c r="AE156" s="142"/>
      <c r="AF156" s="148"/>
    </row>
    <row r="157" spans="1:32" s="139" customFormat="1" ht="15.75">
      <c r="A157" s="144">
        <v>7</v>
      </c>
      <c r="B157" s="130" t="s">
        <v>220</v>
      </c>
      <c r="C157" s="142"/>
      <c r="D157" s="147"/>
      <c r="E157" s="147"/>
      <c r="F157" s="142">
        <f>E157+'30.5'!F157</f>
        <v>0</v>
      </c>
      <c r="G157" s="142"/>
      <c r="H157" s="142">
        <f>G157+'29T5'!H159</f>
        <v>0</v>
      </c>
      <c r="I157" s="142">
        <f t="shared" si="21"/>
        <v>0</v>
      </c>
      <c r="J157" s="142"/>
      <c r="K157" s="142"/>
      <c r="L157" s="142"/>
      <c r="M157" s="142"/>
      <c r="N157" s="142">
        <f t="shared" si="22"/>
        <v>0</v>
      </c>
      <c r="O157" s="142"/>
      <c r="P157" s="142"/>
      <c r="Q157" s="142"/>
      <c r="R157" s="142"/>
      <c r="S157" s="144">
        <f>I157+'01.6'!S157</f>
        <v>0</v>
      </c>
      <c r="T157" s="144">
        <f>J157+'01.6'!T157</f>
        <v>0</v>
      </c>
      <c r="U157" s="144">
        <f>K157+'01.6'!U157</f>
        <v>0</v>
      </c>
      <c r="V157" s="144">
        <f>L157+'01.6'!V157</f>
        <v>0</v>
      </c>
      <c r="W157" s="144">
        <f>M157+'01.6'!W157</f>
        <v>0</v>
      </c>
      <c r="X157" s="144">
        <f>N157+'01.6'!X157</f>
        <v>0</v>
      </c>
      <c r="Y157" s="144">
        <f>O157+'01.6'!Y157</f>
        <v>0</v>
      </c>
      <c r="Z157" s="144">
        <f>P157+'01.6'!Z157</f>
        <v>0</v>
      </c>
      <c r="AA157" s="144">
        <f>Q157+'01.6'!AA157</f>
        <v>0</v>
      </c>
      <c r="AB157" s="144">
        <f>R157+'01.6'!AB157</f>
        <v>0</v>
      </c>
      <c r="AC157" s="142"/>
      <c r="AD157" s="142"/>
      <c r="AE157" s="142"/>
      <c r="AF157" s="148"/>
    </row>
    <row r="158" spans="1:32" s="139" customFormat="1" ht="15.75">
      <c r="A158" s="144">
        <v>8</v>
      </c>
      <c r="B158" s="130" t="s">
        <v>221</v>
      </c>
      <c r="C158" s="142"/>
      <c r="D158" s="147"/>
      <c r="E158" s="147"/>
      <c r="F158" s="142">
        <f>E158+'30.5'!F158</f>
        <v>0</v>
      </c>
      <c r="G158" s="142"/>
      <c r="H158" s="142">
        <f>G158+'29T5'!H160</f>
        <v>0</v>
      </c>
      <c r="I158" s="142">
        <f t="shared" si="21"/>
        <v>0</v>
      </c>
      <c r="J158" s="142"/>
      <c r="K158" s="142"/>
      <c r="L158" s="142"/>
      <c r="M158" s="142"/>
      <c r="N158" s="142">
        <f t="shared" si="22"/>
        <v>0</v>
      </c>
      <c r="O158" s="142"/>
      <c r="P158" s="142"/>
      <c r="Q158" s="142"/>
      <c r="R158" s="142"/>
      <c r="S158" s="144">
        <f>I158+'01.6'!S158</f>
        <v>0</v>
      </c>
      <c r="T158" s="144">
        <f>J158+'01.6'!T158</f>
        <v>0</v>
      </c>
      <c r="U158" s="144">
        <f>K158+'01.6'!U158</f>
        <v>0</v>
      </c>
      <c r="V158" s="144">
        <f>L158+'01.6'!V158</f>
        <v>0</v>
      </c>
      <c r="W158" s="144">
        <f>M158+'01.6'!W158</f>
        <v>0</v>
      </c>
      <c r="X158" s="144">
        <f>N158+'01.6'!X158</f>
        <v>0</v>
      </c>
      <c r="Y158" s="144">
        <f>O158+'01.6'!Y158</f>
        <v>0</v>
      </c>
      <c r="Z158" s="144">
        <f>P158+'01.6'!Z158</f>
        <v>0</v>
      </c>
      <c r="AA158" s="144">
        <f>Q158+'01.6'!AA158</f>
        <v>0</v>
      </c>
      <c r="AB158" s="144">
        <f>R158+'01.6'!AB158</f>
        <v>0</v>
      </c>
      <c r="AC158" s="142"/>
      <c r="AD158" s="142"/>
      <c r="AE158" s="142"/>
      <c r="AF158" s="148"/>
    </row>
    <row r="159" spans="1:31" ht="15">
      <c r="A159" s="152"/>
      <c r="B159" s="153"/>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row>
    <row r="160" spans="1:31" ht="15">
      <c r="A160" s="152"/>
      <c r="B160" s="153"/>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row>
    <row r="161" spans="1:31" ht="15">
      <c r="A161" s="152"/>
      <c r="B161" s="153"/>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row>
    <row r="162" spans="1:31" ht="15">
      <c r="A162" s="152"/>
      <c r="B162" s="153"/>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row>
    <row r="163" spans="1:31" ht="15">
      <c r="A163" s="152"/>
      <c r="B163" s="153"/>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row>
    <row r="164" spans="1:31" ht="15">
      <c r="A164" s="152"/>
      <c r="B164" s="153"/>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row>
    <row r="165" spans="1:31" ht="15">
      <c r="A165" s="152"/>
      <c r="B165" s="153"/>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row>
    <row r="166" spans="1:31" ht="15">
      <c r="A166" s="152"/>
      <c r="B166" s="153"/>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row>
    <row r="167" spans="1:31" ht="15">
      <c r="A167" s="152"/>
      <c r="B167" s="153"/>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row>
    <row r="168" spans="1:31" ht="15">
      <c r="A168" s="152"/>
      <c r="B168" s="153"/>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row>
    <row r="169" spans="1:31" ht="15">
      <c r="A169" s="152"/>
      <c r="B169" s="153"/>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row>
    <row r="170" spans="1:31" ht="15">
      <c r="A170" s="152"/>
      <c r="B170" s="153"/>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row>
    <row r="171" spans="1:31" ht="15">
      <c r="A171" s="152"/>
      <c r="B171" s="153"/>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row>
    <row r="172" spans="1:31" ht="15">
      <c r="A172" s="152"/>
      <c r="B172" s="153"/>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row>
    <row r="173" spans="1:31" ht="15">
      <c r="A173" s="152"/>
      <c r="B173" s="153"/>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row>
    <row r="174" spans="1:31" ht="15">
      <c r="A174" s="152"/>
      <c r="B174" s="153"/>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row>
    <row r="175" spans="1:31" ht="15">
      <c r="A175" s="152"/>
      <c r="B175" s="153"/>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row>
    <row r="176" spans="1:31" ht="15">
      <c r="A176" s="152"/>
      <c r="B176" s="153"/>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row>
    <row r="177" spans="1:31" ht="15">
      <c r="A177" s="152"/>
      <c r="B177" s="153"/>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row>
    <row r="178" spans="1:31" ht="15">
      <c r="A178" s="152"/>
      <c r="B178" s="153"/>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row>
    <row r="179" spans="1:31" ht="15">
      <c r="A179" s="152"/>
      <c r="B179" s="153"/>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row>
    <row r="180" spans="1:31" ht="15">
      <c r="A180" s="152"/>
      <c r="B180" s="153"/>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row>
    <row r="181" spans="1:31" ht="15">
      <c r="A181" s="152"/>
      <c r="B181" s="153"/>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row>
    <row r="182" spans="1:31" ht="15">
      <c r="A182" s="152"/>
      <c r="B182" s="153"/>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row>
    <row r="183" spans="1:31" ht="15">
      <c r="A183" s="152"/>
      <c r="B183" s="153"/>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row>
    <row r="184" spans="1:31" ht="15">
      <c r="A184" s="152"/>
      <c r="B184" s="153"/>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row>
    <row r="185" spans="1:31" ht="15">
      <c r="A185" s="152"/>
      <c r="B185" s="153"/>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row>
    <row r="186" spans="1:31" ht="15">
      <c r="A186" s="152"/>
      <c r="B186" s="153"/>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row>
    <row r="187" spans="1:31" ht="15">
      <c r="A187" s="152"/>
      <c r="B187" s="153"/>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row>
    <row r="188" spans="1:31" ht="15">
      <c r="A188" s="152"/>
      <c r="B188" s="153"/>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row>
    <row r="189" spans="1:31" ht="15">
      <c r="A189" s="152"/>
      <c r="B189" s="153"/>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row>
    <row r="190" spans="1:31" ht="15">
      <c r="A190" s="152"/>
      <c r="B190" s="153"/>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row>
    <row r="191" spans="1:31" ht="15">
      <c r="A191" s="152"/>
      <c r="B191" s="153"/>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row>
    <row r="192" spans="1:31" ht="15">
      <c r="A192" s="152"/>
      <c r="B192" s="153"/>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row>
    <row r="193" spans="1:31" ht="15">
      <c r="A193" s="152"/>
      <c r="B193" s="153"/>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row>
    <row r="194" spans="1:31" ht="15">
      <c r="A194" s="152"/>
      <c r="B194" s="153"/>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row>
    <row r="195" spans="1:31" ht="15">
      <c r="A195" s="152"/>
      <c r="B195" s="153"/>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row>
    <row r="196" spans="1:31" ht="15">
      <c r="A196" s="152"/>
      <c r="B196" s="153"/>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row>
    <row r="197" spans="1:31" ht="15">
      <c r="A197" s="152"/>
      <c r="B197" s="153"/>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row>
    <row r="198" spans="1:31" ht="15">
      <c r="A198" s="152"/>
      <c r="B198" s="153"/>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row>
    <row r="199" spans="1:31" ht="15">
      <c r="A199" s="152"/>
      <c r="B199" s="153"/>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row>
    <row r="200" spans="1:31" ht="15">
      <c r="A200" s="152"/>
      <c r="B200" s="153"/>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row>
  </sheetData>
  <sheetProtection/>
  <mergeCells count="30">
    <mergeCell ref="A2:AH2"/>
    <mergeCell ref="A3:AH3"/>
    <mergeCell ref="A4:AB4"/>
    <mergeCell ref="A5:AB5"/>
    <mergeCell ref="A6:A9"/>
    <mergeCell ref="B6:B9"/>
    <mergeCell ref="C6:C9"/>
    <mergeCell ref="D6:D9"/>
    <mergeCell ref="E6:F8"/>
    <mergeCell ref="G6:H8"/>
    <mergeCell ref="I6:R6"/>
    <mergeCell ref="S6:AB6"/>
    <mergeCell ref="AC6:AF6"/>
    <mergeCell ref="I7:M7"/>
    <mergeCell ref="N7:R7"/>
    <mergeCell ref="S7:W7"/>
    <mergeCell ref="X7:AB7"/>
    <mergeCell ref="AC7:AC9"/>
    <mergeCell ref="AD7:AD9"/>
    <mergeCell ref="AE7:AE9"/>
    <mergeCell ref="A10:B10"/>
    <mergeCell ref="AF7:AF9"/>
    <mergeCell ref="I8:I9"/>
    <mergeCell ref="J8:M8"/>
    <mergeCell ref="N8:N9"/>
    <mergeCell ref="O8:R8"/>
    <mergeCell ref="S8:S9"/>
    <mergeCell ref="T8:W8"/>
    <mergeCell ref="X8:X9"/>
    <mergeCell ref="Y8:AB8"/>
  </mergeCells>
  <printOptions/>
  <pageMargins left="0" right="0" top="0.41" bottom="0.39"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ANDONGNHI</cp:lastModifiedBy>
  <cp:lastPrinted>2019-05-31T10:34:30Z</cp:lastPrinted>
  <dcterms:created xsi:type="dcterms:W3CDTF">2016-10-10T07:05:25Z</dcterms:created>
  <dcterms:modified xsi:type="dcterms:W3CDTF">2019-06-02T02:46:12Z</dcterms:modified>
  <cp:category/>
  <cp:version/>
  <cp:contentType/>
  <cp:contentStatus/>
</cp:coreProperties>
</file>